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user\Desktop\ODF\CHAT Vorbeitungen\2026-03-23\"/>
    </mc:Choice>
  </mc:AlternateContent>
  <xr:revisionPtr revIDLastSave="0" documentId="13_ncr:1_{38523216-153F-4464-BCE7-EDE1FC2BFE8A}" xr6:coauthVersionLast="47" xr6:coauthVersionMax="47" xr10:uidLastSave="{00000000-0000-0000-0000-000000000000}"/>
  <bookViews>
    <workbookView xWindow="672" yWindow="96" windowWidth="22332" windowHeight="11292" xr2:uid="{D303CBAF-257D-4CC7-B022-64623E9C3262}"/>
  </bookViews>
  <sheets>
    <sheet name="English"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1" l="1"/>
  <c r="E7" i="1"/>
  <c r="E8" i="1"/>
  <c r="B8" i="1" a="1"/>
  <c r="B8" i="1" s="1"/>
  <c r="D8" i="1" s="1"/>
  <c r="B7" i="1" a="1"/>
  <c r="B7" i="1" s="1"/>
  <c r="H7" i="1" s="1" a="1"/>
  <c r="H7" i="1" s="1"/>
  <c r="H3" i="1" a="1"/>
  <c r="H3" i="1" s="1"/>
  <c r="E9" i="1"/>
  <c r="E4" i="1"/>
  <c r="E5" i="1"/>
  <c r="E6" i="1"/>
  <c r="G3" i="1"/>
  <c r="F3" i="1"/>
  <c r="E3" i="1"/>
  <c r="D3" i="1"/>
  <c r="J9" i="1"/>
  <c r="H8" i="1" l="1" a="1"/>
  <c r="H8" i="1" s="1"/>
  <c r="G8" i="1"/>
  <c r="F8" i="1"/>
  <c r="G7" i="1"/>
  <c r="F7" i="1"/>
  <c r="D7" i="1"/>
  <c r="B9" i="1" a="1"/>
  <c r="B9" i="1" s="1"/>
  <c r="H9" i="1" s="1" a="1"/>
  <c r="H9" i="1" s="1"/>
  <c r="B6" i="1" a="1"/>
  <c r="B6" i="1" s="1"/>
  <c r="H6" i="1" s="1" a="1"/>
  <c r="H6" i="1" s="1"/>
  <c r="B5" i="1" a="1"/>
  <c r="B5" i="1" s="1"/>
  <c r="H5" i="1" s="1" a="1"/>
  <c r="H5" i="1" s="1"/>
  <c r="B4" i="1" a="1"/>
  <c r="B4" i="1" s="1"/>
  <c r="H4" i="1" s="1" a="1"/>
  <c r="H4" i="1" s="1"/>
  <c r="D9" i="1" l="1"/>
  <c r="G9" i="1"/>
  <c r="F9" i="1"/>
  <c r="D6" i="1"/>
  <c r="F6" i="1"/>
  <c r="G6" i="1"/>
  <c r="F5" i="1"/>
  <c r="G5" i="1"/>
  <c r="D5" i="1"/>
  <c r="D4" i="1"/>
  <c r="F4" i="1"/>
  <c r="G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8">
    <bk>
      <extLst>
        <ext uri="{3e2802c4-a4d2-4d8b-9148-e3be6c30e623}">
          <xlrd:rvb i="0"/>
        </ext>
      </extLst>
    </bk>
    <bk>
      <extLst>
        <ext uri="{3e2802c4-a4d2-4d8b-9148-e3be6c30e623}">
          <xlrd:rvb i="6"/>
        </ext>
      </extLst>
    </bk>
    <bk>
      <extLst>
        <ext uri="{3e2802c4-a4d2-4d8b-9148-e3be6c30e623}">
          <xlrd:rvb i="31"/>
        </ext>
      </extLst>
    </bk>
    <bk>
      <extLst>
        <ext uri="{3e2802c4-a4d2-4d8b-9148-e3be6c30e623}">
          <xlrd:rvb i="2"/>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futureMetadata>
  <cellMetadata count="1">
    <bk>
      <rc t="1" v="0"/>
    </bk>
  </cellMetadata>
  <valueMetadata count="18">
    <bk>
      <rc t="2" v="0"/>
    </bk>
    <bk>
      <rc t="2" v="1"/>
    </bk>
    <bk>
      <rc t="2" v="2"/>
    </bk>
    <bk>
      <rc t="2" v="3"/>
    </bk>
    <bk>
      <rc t="2" v="4"/>
    </bk>
    <bk>
      <rc t="2" v="5"/>
    </bk>
    <bk>
      <rc t="2" v="6"/>
    </bk>
    <bk>
      <rc t="2" v="7"/>
    </bk>
    <bk>
      <rc t="2" v="8"/>
    </bk>
    <bk>
      <rc t="2" v="9"/>
    </bk>
    <bk>
      <rc t="2" v="10"/>
    </bk>
    <bk>
      <rc t="2" v="11"/>
    </bk>
    <bk>
      <rc t="2" v="12"/>
    </bk>
    <bk>
      <rc t="2" v="13"/>
    </bk>
    <bk>
      <rc t="2" v="14"/>
    </bk>
    <bk>
      <rc t="2" v="15"/>
    </bk>
    <bk>
      <rc t="2" v="16"/>
    </bk>
    <bk>
      <rc t="2" v="17"/>
    </bk>
  </valueMetadata>
</metadata>
</file>

<file path=xl/sharedStrings.xml><?xml version="1.0" encoding="utf-8"?>
<sst xmlns="http://schemas.openxmlformats.org/spreadsheetml/2006/main" count="17" uniqueCount="17">
  <si>
    <t>Data</t>
  </si>
  <si>
    <t>Country</t>
  </si>
  <si>
    <t>Capital</t>
  </si>
  <si>
    <t>Subdivisions</t>
  </si>
  <si>
    <t>Population</t>
  </si>
  <si>
    <t>Thuringia (Thühringen) is missing</t>
  </si>
  <si>
    <t>TYPE in my Excel 365</t>
  </si>
  <si>
    <t>TYPE</t>
  </si>
  <si>
    <t xml:space="preserve"> ISREF</t>
  </si>
  <si>
    <t xml:space="preserve"> ISTEXT</t>
  </si>
  <si>
    <t>ISNUMBER</t>
  </si>
  <si>
    <t>CELL("type";…)</t>
  </si>
  <si>
    <t>Official Name</t>
  </si>
  <si>
    <t>Official Language</t>
  </si>
  <si>
    <r>
      <t>Area in km</t>
    </r>
    <r>
      <rPr>
        <vertAlign val="superscript"/>
        <sz val="11"/>
        <color theme="1"/>
        <rFont val="Aptos Narrow"/>
        <family val="2"/>
        <scheme val="minor"/>
      </rPr>
      <t>2</t>
    </r>
  </si>
  <si>
    <t>To refresh the data, the feature  "Connected experiences"   needs to be enabled and you need an Excel 365 account. If this is not possible or  you do not want it, you will nevertheless see something, because the data at time of saving are included in the file in subfolder "richData".</t>
  </si>
  <si>
    <t>result of cell in column B as argument to listed function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</si>
</sst>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9"/>
      <color theme="1"/>
      <name val="Segoe UI"/>
      <family val="2"/>
    </font>
    <font>
      <sz val="11"/>
      <color rgb="FFFF0000"/>
      <name val="Aptos Narrow"/>
      <family val="2"/>
      <scheme val="minor"/>
    </font>
    <font>
      <b/>
      <sz val="11"/>
      <color theme="1"/>
      <name val="Aptos Narrow"/>
      <family val="2"/>
      <scheme val="minor"/>
    </font>
    <font>
      <vertAlign val="superscript"/>
      <sz val="11"/>
      <color theme="1"/>
      <name val="Aptos Narrow"/>
      <family val="2"/>
      <scheme val="minor"/>
    </font>
  </fonts>
  <fills count="5">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B0AC0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auto="1"/>
      </top>
      <bottom style="thin">
        <color auto="1"/>
      </bottom>
      <diagonal/>
    </border>
  </borders>
  <cellStyleXfs count="2">
    <xf numFmtId="0" fontId="0" fillId="0" borderId="0"/>
    <xf numFmtId="0" fontId="1" fillId="2" borderId="1"/>
  </cellStyleXfs>
  <cellXfs count="10">
    <xf numFmtId="0" fontId="0" fillId="0" borderId="0" xfId="0"/>
    <xf numFmtId="0" fontId="1" fillId="2" borderId="1" xfId="1" applyAlignment="1">
      <alignment horizontal="center" vertical="top" wrapText="1"/>
    </xf>
    <xf numFmtId="0" fontId="1" fillId="2" borderId="1" xfId="1" applyAlignment="1">
      <alignment vertical="top"/>
    </xf>
    <xf numFmtId="0" fontId="2" fillId="0" borderId="0" xfId="0" applyFont="1" applyAlignment="1">
      <alignment horizontal="left" vertical="top" wrapText="1"/>
    </xf>
    <xf numFmtId="0" fontId="1" fillId="2" borderId="1" xfId="1" applyAlignment="1">
      <alignment vertical="top" wrapText="1"/>
    </xf>
    <xf numFmtId="0" fontId="2" fillId="0" borderId="0" xfId="0" applyFont="1"/>
    <xf numFmtId="0" fontId="3" fillId="0" borderId="0" xfId="0" applyFont="1" applyAlignment="1">
      <alignment vertical="center"/>
    </xf>
    <xf numFmtId="0" fontId="0" fillId="3" borderId="3" xfId="0" applyFill="1" applyBorder="1"/>
    <xf numFmtId="0" fontId="0" fillId="3" borderId="2" xfId="0" applyFill="1" applyBorder="1"/>
    <xf numFmtId="0" fontId="1" fillId="4" borderId="1" xfId="1" applyFill="1" applyAlignment="1">
      <alignment horizontal="center" vertical="top" wrapText="1"/>
    </xf>
  </cellXfs>
  <cellStyles count="2">
    <cellStyle name="myHeading" xfId="1" xr:uid="{680F7F23-DEDA-4492-B66A-9E61EA08DE80}"/>
    <cellStyle name="Normal" xfId="0" builtinId="0"/>
  </cellStyles>
  <dxfs count="0"/>
  <tableStyles count="0" defaultTableStyle="TableStyleMedium2" defaultPivotStyle="PivotStyleLight16"/>
  <colors>
    <mruColors>
      <color rgb="FFB0AC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 Id="rId14" Type="http://schemas.openxmlformats.org/officeDocument/2006/relationships/calcChain" Target="calcChain.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Bavaria" TargetMode="External"/><Relationship Id="rId13" Type="http://schemas.openxmlformats.org/officeDocument/2006/relationships/hyperlink" Target="https://www.bing.com/th?id=OSK.FWEdXFuIlLFpeioS__UVUYuCTdr0Tvr5mZf4oSaW2FU&amp;qlt=95" TargetMode="External"/><Relationship Id="rId18" Type="http://schemas.openxmlformats.org/officeDocument/2006/relationships/hyperlink" Target="https://www.bing.com/images/search?form=xlimg&amp;q=North%20Rhine-Westphalia" TargetMode="External"/><Relationship Id="rId26" Type="http://schemas.openxmlformats.org/officeDocument/2006/relationships/hyperlink" Target="https://www.bing.com/images/search?form=xlimg&amp;q=Saxony-Anhalt" TargetMode="External"/><Relationship Id="rId3" Type="http://schemas.openxmlformats.org/officeDocument/2006/relationships/hyperlink" Target="https://www.bing.com/th?id=OSK.a1512a61cf778ac466208259f8dc24f5&amp;qlt=95" TargetMode="External"/><Relationship Id="rId21" Type="http://schemas.openxmlformats.org/officeDocument/2006/relationships/hyperlink" Target="https://www.bing.com/th?id=OSK.94a4884b2c73fcd347a80d6b3c036a97&amp;qlt=95" TargetMode="External"/><Relationship Id="rId7" Type="http://schemas.openxmlformats.org/officeDocument/2006/relationships/hyperlink" Target="https://www.bing.com/th?id=OSK.9f0f0000b54e0f3ebf34f287b52ae20b&amp;qlt=95" TargetMode="External"/><Relationship Id="rId12" Type="http://schemas.openxmlformats.org/officeDocument/2006/relationships/hyperlink" Target="https://www.bing.com/images/search?form=xlimg&amp;q=Hamburg" TargetMode="External"/><Relationship Id="rId17" Type="http://schemas.openxmlformats.org/officeDocument/2006/relationships/hyperlink" Target="https://www.bing.com/th?id=OSK.SI-ZdQ7XngmKYXCKFOu2J7j6W7yy3st0Uu3vT9_8tdw&amp;qlt=95" TargetMode="External"/><Relationship Id="rId25" Type="http://schemas.openxmlformats.org/officeDocument/2006/relationships/hyperlink" Target="https://www.bing.com/th?id=OSK.a59d47b961ae27322366e72c541c772c&amp;qlt=95" TargetMode="External"/><Relationship Id="rId2" Type="http://schemas.openxmlformats.org/officeDocument/2006/relationships/hyperlink" Target="https://www.bing.com/images/search?form=xlimg&amp;q=Germany" TargetMode="External"/><Relationship Id="rId16" Type="http://schemas.openxmlformats.org/officeDocument/2006/relationships/hyperlink" Target="https://www.bing.com/images/search?form=xlimg&amp;q=Lower%20Saxony" TargetMode="External"/><Relationship Id="rId20" Type="http://schemas.openxmlformats.org/officeDocument/2006/relationships/hyperlink" Target="https://www.bing.com/images/search?form=xlimg&amp;q=Rhineland-Palatinate" TargetMode="External"/><Relationship Id="rId29" Type="http://schemas.openxmlformats.org/officeDocument/2006/relationships/hyperlink" Target="https://www.bing.com/th?id=OSK.1f47d46b724ec8a58a758b1f19c59ef1&amp;qlt=95" TargetMode="External"/><Relationship Id="rId1" Type="http://schemas.openxmlformats.org/officeDocument/2006/relationships/hyperlink" Target="https://www.bing.com/th?id=OSK.7_iYqjXftHmThTCYlh51zbqPoNnoe4Qk7UaH59Ba1Z0&amp;qlt=95" TargetMode="External"/><Relationship Id="rId6" Type="http://schemas.openxmlformats.org/officeDocument/2006/relationships/hyperlink" Target="https://www.bing.com/images/search?form=xlimg&amp;q=Baden-W%c3%bcrttemberg" TargetMode="External"/><Relationship Id="rId11" Type="http://schemas.openxmlformats.org/officeDocument/2006/relationships/hyperlink" Target="https://www.bing.com/th?id=OSK.4d3d6a309dd136998adb581c307a1d3a&amp;qlt=95" TargetMode="External"/><Relationship Id="rId24" Type="http://schemas.openxmlformats.org/officeDocument/2006/relationships/hyperlink" Target="https://www.bing.com/images/search?form=xlimg&amp;q=Saxony" TargetMode="External"/><Relationship Id="rId32" Type="http://schemas.openxmlformats.org/officeDocument/2006/relationships/hyperlink" Target="https://www.bing.com/images/search?form=xlimg&amp;q=Hesse" TargetMode="External"/><Relationship Id="rId5" Type="http://schemas.openxmlformats.org/officeDocument/2006/relationships/hyperlink" Target="https://www.bing.com/th?id=OSK.OOt7ElPSyoLhi8xNfAzKW-l1cloY-9mntVwdkOeXzd0&amp;qlt=95" TargetMode="External"/><Relationship Id="rId15" Type="http://schemas.openxmlformats.org/officeDocument/2006/relationships/hyperlink" Target="https://www.bing.com/th?id=OSK.b375baab95e32e36601a20a4ed323a73&amp;qlt=95" TargetMode="External"/><Relationship Id="rId23" Type="http://schemas.openxmlformats.org/officeDocument/2006/relationships/hyperlink" Target="https://www.bing.com/th?id=OSK.Jnaf_afSF_ekVDzEGuFzyWcr0ui8vZBSY0ejwxUaJqk&amp;qlt=95" TargetMode="External"/><Relationship Id="rId28" Type="http://schemas.openxmlformats.org/officeDocument/2006/relationships/hyperlink" Target="https://www.bing.com/images/search?form=xlimg&amp;q=Schleswig-Holstein" TargetMode="External"/><Relationship Id="rId10" Type="http://schemas.openxmlformats.org/officeDocument/2006/relationships/hyperlink" Target="https://www.bing.com/images/search?form=xlimg&amp;q=Bremen%20(state)" TargetMode="External"/><Relationship Id="rId19" Type="http://schemas.openxmlformats.org/officeDocument/2006/relationships/hyperlink" Target="https://www.bing.com/th?id=OSK.ed95facaf16ea143c8d9a37cdbb1199a&amp;qlt=95" TargetMode="External"/><Relationship Id="rId31" Type="http://schemas.openxmlformats.org/officeDocument/2006/relationships/hyperlink" Target="https://www.bing.com/th?id=OSK.q8ipaaou0irzylzuJT_2cGwkLTGGlN1nzAjCv0mMLWk&amp;qlt=95" TargetMode="External"/><Relationship Id="rId4" Type="http://schemas.openxmlformats.org/officeDocument/2006/relationships/hyperlink" Target="https://www.bing.com/images/search?form=xlimg&amp;q=Berlin" TargetMode="External"/><Relationship Id="rId9" Type="http://schemas.openxmlformats.org/officeDocument/2006/relationships/hyperlink" Target="https://www.bing.com/th?id=OSK.e13870ca9e6e823ba1e274e02ccefa0f&amp;qlt=95" TargetMode="External"/><Relationship Id="rId14" Type="http://schemas.openxmlformats.org/officeDocument/2006/relationships/hyperlink" Target="https://www.bing.com/images/search?form=xlimg&amp;q=Mecklenburg-Vorpommern" TargetMode="External"/><Relationship Id="rId22" Type="http://schemas.openxmlformats.org/officeDocument/2006/relationships/hyperlink" Target="https://www.bing.com/images/search?form=xlimg&amp;q=Saarland" TargetMode="External"/><Relationship Id="rId27" Type="http://schemas.openxmlformats.org/officeDocument/2006/relationships/hyperlink" Target="https://www.bing.com/th?id=OSK.Cr1SrwUTk0Nqf2ZCy45b4mmKEMYqw8XzmuzATnPCv8I&amp;qlt=95" TargetMode="External"/><Relationship Id="rId30" Type="http://schemas.openxmlformats.org/officeDocument/2006/relationships/hyperlink" Target="https://www.bing.com/images/search?form=xlimg&amp;q=Brandenburg"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Srd>
</file>

<file path=xl/richData/rdarray.xml><?xml version="1.0" encoding="utf-8"?>
<arrayData xmlns="http://schemas.microsoft.com/office/spreadsheetml/2017/richdata2" count="9">
  <a r="2">
    <v t="r">20</v>
    <v t="r">21</v>
  </a>
  <a r="1">
    <v t="s">German language</v>
  </a>
  <a r="15">
    <v t="r">40</v>
    <v t="r">41</v>
    <v t="r">6</v>
    <v t="r">42</v>
    <v t="r">43</v>
    <v t="r">44</v>
    <v t="r">45</v>
    <v t="r">46</v>
    <v t="r">47</v>
    <v t="r">48</v>
    <v t="r">49</v>
    <v t="r">50</v>
    <v t="r">51</v>
    <v t="r">52</v>
    <v t="r">53</v>
  </a>
  <a r="2">
    <v t="s">UTC+02:00</v>
    <v t="s">UTC+01:00</v>
  </a>
  <a r="1">
    <v t="r">65</v>
  </a>
  <a r="2">
    <v t="s">Standard German</v>
    <v t="s">Bavarian language</v>
  </a>
  <a r="1">
    <v t="s">Central European Time</v>
  </a>
  <a r="2">
    <v t="r">104</v>
    <v t="r">105</v>
  </a>
  <a r="1">
    <v t="r">145</v>
  </a>
</arrayData>
</file>

<file path=xl/richData/rdrichvalue.xml><?xml version="1.0" encoding="utf-8"?>
<rvData xmlns="http://schemas.microsoft.com/office/spreadsheetml/2017/richdata" count="206">
  <rv s="0">
    <v>536870912</v>
    <v>Germany</v>
    <v>75c62d8e-1449-4e4d-b188-d9e88f878dd9</v>
    <v>en-US</v>
    <v>Map</v>
  </rv>
  <rv s="1">
    <fb>0.47678612319670299</fb>
    <v>23</v>
  </rv>
  <rv s="1">
    <fb>357587.77</fb>
    <v>24</v>
  </rv>
  <rv s="1">
    <fb>180000</fb>
    <v>24</v>
  </rv>
  <rv s="1">
    <fb>9.5</fb>
    <v>25</v>
  </rv>
  <rv s="1">
    <fb>49</fb>
    <v>26</v>
  </rv>
  <rv s="0">
    <v>536870912</v>
    <v>Berlin</v>
    <v>42784943-7c23-7672-5527-06f89b965cdf</v>
    <v>en-US</v>
    <v>Map</v>
  </rv>
  <rv s="1">
    <fb>727972.84</fb>
    <v>24</v>
  </rv>
  <rv s="1">
    <fb>112.854887342124</fb>
    <v>27</v>
  </rv>
  <rv s="1">
    <fb>1.4456670146976E-2</fb>
    <v>23</v>
  </rv>
  <rv s="1">
    <fb>7035.4829747167596</fb>
    <v>24</v>
  </rv>
  <rv s="1">
    <fb>1.56</fb>
    <v>25</v>
  </rv>
  <rv s="1">
    <fb>0.326912067781085</fb>
    <v>23</v>
  </rv>
  <rv s="1">
    <fb>78.862551056754995</fb>
    <v>28</v>
  </rv>
  <rv s="1">
    <fb>1.39</fb>
    <v>29</v>
  </rv>
  <rv s="1">
    <fb>3845630030823.52</fb>
    <v>30</v>
  </rv>
  <rv s="1">
    <fb>1.0402236</fb>
    <v>23</v>
  </rv>
  <rv s="1">
    <fb>0.70246649999999999</fb>
    <v>23</v>
  </rv>
  <rv s="2">
    <v>0</v>
    <v>21</v>
    <v>2</v>
    <v>7</v>
    <v>0</v>
    <v>Image of Germany</v>
  </rv>
  <rv s="1">
    <fb>3.1</fb>
    <v>28</v>
  </rv>
  <rv s="0">
    <v>805306368</v>
    <v>Frank-Walter Steinmeier (President)</v>
    <v>a6d595f9-116c-57de-2b35-48e9bde9f83d</v>
    <v>en-US</v>
    <v>Generic</v>
  </rv>
  <rv s="0">
    <v>805306368</v>
    <v>Olaf Scholz (Chancellor)</v>
    <v>d327207b-5560-1fae-17a8-4bc95203ea8e</v>
    <v>en-US</v>
    <v>Generic</v>
  </rv>
  <rv s="3">
    <v>0</v>
  </rv>
  <rv s="4">
    <v>https://www.bing.com/search?q=germany&amp;form=skydnc</v>
    <v>Learn more on Bing</v>
  </rv>
  <rv s="1">
    <fb>80.892682926829295</fb>
    <v>28</v>
  </rv>
  <rv s="1">
    <fb>2098173930000</fb>
    <v>30</v>
  </rv>
  <rv s="1">
    <fb>7</fb>
    <v>28</v>
  </rv>
  <rv s="1">
    <fb>9.99</fb>
    <v>29</v>
  </rv>
  <rv s="3">
    <v>1</v>
  </rv>
  <rv s="1">
    <fb>0.12528421940000001</fb>
    <v>23</v>
  </rv>
  <rv s="1">
    <fb>4.2488000000000001</fb>
    <v>25</v>
  </rv>
  <rv s="1">
    <fb>84079811</fb>
    <v>24</v>
  </rv>
  <rv s="1">
    <fb>0.22800000000000001</fb>
    <v>23</v>
  </rv>
  <rv s="1">
    <fb>0.24600000000000002</fb>
    <v>23</v>
  </rv>
  <rv s="1">
    <fb>0.39600000000000002</fb>
    <v>23</v>
  </rv>
  <rv s="1">
    <fb>2.8999999999999998E-2</fb>
    <v>23</v>
  </rv>
  <rv s="1">
    <fb>7.5999999999999998E-2</fb>
    <v>23</v>
  </rv>
  <rv s="1">
    <fb>0.128</fb>
    <v>23</v>
  </rv>
  <rv s="1">
    <fb>0.17100000000000001</fb>
    <v>23</v>
  </rv>
  <rv s="1">
    <fb>0.60811000823974604</fb>
    <v>23</v>
  </rv>
  <rv s="0">
    <v>536870912</v>
    <v>Baden-Württemberg</v>
    <v>e4767d1d-15fd-a8bd-1fcd-f8214d3c189f</v>
    <v>en-US</v>
    <v>Map</v>
  </rv>
  <rv s="0">
    <v>536870912</v>
    <v>Bavaria</v>
    <v>e4f7e69f-e1bc-189a-d23d-b2ecee6a88d5</v>
    <v>en-US</v>
    <v>Map</v>
  </rv>
  <rv s="0">
    <v>536870912</v>
    <v>Bremen</v>
    <v>70a6262d-6ded-6a1a-8a3d-e24538d50a05</v>
    <v>en-US</v>
    <v>Map</v>
  </rv>
  <rv s="0">
    <v>536870912</v>
    <v>Hamburg</v>
    <v>0937ec8c-54f7-94c7-d7b8-0ea8c6cfce6f</v>
    <v>en-US</v>
    <v>Map</v>
  </rv>
  <rv s="0">
    <v>536870912</v>
    <v>Mecklenburg-Vorpommern</v>
    <v>b0adc1b4-6fe2-3ad0-81e1-78c9ba53cedb</v>
    <v>en-US</v>
    <v>Map</v>
  </rv>
  <rv s="0">
    <v>536870912</v>
    <v>Lower Saxony</v>
    <v>c91589e2-9db8-e9f2-b60d-1000c3502bc2</v>
    <v>en-US</v>
    <v>Map</v>
  </rv>
  <rv s="0">
    <v>536870912</v>
    <v>North Rhine-Westphalia</v>
    <v>7192ac29-308b-9018-2da7-1d16b5afb233</v>
    <v>en-US</v>
    <v>Map</v>
  </rv>
  <rv s="0">
    <v>536870912</v>
    <v>Rhineland-Palatinate</v>
    <v>b2634da1-26f3-4709-d63d-9f9489a33d9c</v>
    <v>en-US</v>
    <v>Map</v>
  </rv>
  <rv s="0">
    <v>536870912</v>
    <v>Saarland</v>
    <v>077b3058-0078-d492-aee0-52b8d21ee39e</v>
    <v>en-US</v>
    <v>Map</v>
  </rv>
  <rv s="0">
    <v>536870912</v>
    <v>Saxony</v>
    <v>db04ed86-d227-952f-dbae-2881e92d2d0a</v>
    <v>en-US</v>
    <v>Map</v>
  </rv>
  <rv s="0">
    <v>536870912</v>
    <v>Saxony-Anhalt</v>
    <v>6af91c75-020d-7d63-0e2d-ab73f9f73280</v>
    <v>en-US</v>
    <v>Map</v>
  </rv>
  <rv s="0">
    <v>536870912</v>
    <v>Schleswig-Holstein</v>
    <v>6dde426c-96c7-18bd-f4e1-b41b7575557a</v>
    <v>en-US</v>
    <v>Map</v>
  </rv>
  <rv s="0">
    <v>536870912</v>
    <v>Brandenburg</v>
    <v>c841173c-24ae-1249-8be1-c2ff2ec02111</v>
    <v>en-US</v>
    <v>Map</v>
  </rv>
  <rv s="0">
    <v>536870912</v>
    <v>Hesse</v>
    <v>90fbe078-3753-40db-ff12-40aa58e76c5f</v>
    <v>en-US</v>
    <v>Map</v>
  </rv>
  <rv s="3">
    <v>2</v>
  </rv>
  <rv s="1">
    <fb>0.11505903952014901</fb>
    <v>23</v>
  </rv>
  <rv s="3">
    <v>3</v>
  </rv>
  <rv s="1">
    <fb>0.48799999999999999</fb>
    <v>23</v>
  </rv>
  <rv s="1">
    <fb>3.0429999828338602E-2</fb>
    <v>31</v>
  </rv>
  <rv s="1">
    <fb>64324835</fb>
    <v>24</v>
  </rv>
  <rv s="5">
    <v>#VALUE!</v>
    <v>en-US</v>
    <v>75c62d8e-1449-4e4d-b188-d9e88f878dd9</v>
    <v>536870912</v>
    <v>1</v>
    <v>16</v>
    <v>17</v>
    <v>Germany</v>
    <v>19</v>
    <v>20</v>
    <v>Map</v>
    <v>21</v>
    <v>22</v>
    <v>DE</v>
    <v>1</v>
    <v>2</v>
    <v>3</v>
    <v>4</v>
    <v>5</v>
    <v>6</v>
    <v>7</v>
    <v>8</v>
    <v>9</v>
    <v>EUR</v>
    <v>Germany, officially the Federal Republic of Germany, is a country in Central Europe. It lies between the Baltic and North Sea to the north and the Alps to the south. Its sixteen constituent states have a total population of over 82 million in an ...</v>
    <v>10</v>
    <v>11</v>
    <v>12</v>
    <v>13</v>
    <v>14</v>
    <v>15</v>
    <v>16</v>
    <v>17</v>
    <v>18</v>
    <v>19</v>
    <v>6</v>
    <v>22</v>
    <v>23</v>
    <v>24</v>
    <v>25</v>
    <v>26</v>
    <v>27</v>
    <v>Germany</v>
    <v>National Anthem of Germany</v>
    <v>28</v>
    <v>Bundesrepublik Deutschland</v>
    <v>29</v>
    <v>30</v>
    <v>31</v>
    <v>32</v>
    <v>33</v>
    <v>34</v>
    <v>35</v>
    <v>36</v>
    <v>37</v>
    <v>38</v>
    <v>39</v>
    <v>54</v>
    <v>55</v>
    <v>56</v>
    <v>57</v>
    <v>58</v>
    <v>Germany</v>
    <v>59</v>
    <v>mdp/vdpid/94</v>
  </rv>
  <rv s="1">
    <fb>891.12</fb>
    <v>24</v>
  </rv>
  <rv s="1">
    <fb>1794936</fb>
    <v>24</v>
  </rv>
  <rv s="1">
    <fb>1868905</fb>
    <v>24</v>
  </rv>
  <rv s="2">
    <v>1</v>
    <v>21</v>
    <v>32</v>
    <v>7</v>
    <v>0</v>
    <v>Image of Berlin</v>
  </rv>
  <rv s="0">
    <v>805306368</v>
    <v>Franziska Giffey (Mayor)</v>
    <v>0f36a115-cd69-74b0-1ad8-5ee6074d7916</v>
    <v>en-US</v>
    <v>Generic</v>
  </rv>
  <rv s="3">
    <v>4</v>
  </rv>
  <rv s="4">
    <v>https://www.bing.com/search?q=berlin+germany&amp;form=skydnc</v>
    <v>Learn more on Bing</v>
  </rv>
  <rv s="1">
    <fb>1.83</fb>
    <v>25</v>
  </rv>
  <rv s="1">
    <fb>3755251</fb>
    <v>24</v>
  </rv>
  <rv s="6">
    <v>#VALUE!</v>
    <v>en-US</v>
    <v>42784943-7c23-7672-5527-06f89b965cdf</v>
    <v>536870912</v>
    <v>1</v>
    <v>35</v>
    <v>36</v>
    <v>Berlin</v>
    <v>19</v>
    <v>20</v>
    <v>Map</v>
    <v>21</v>
    <v>37</v>
    <v>DE-BE</v>
    <v>61</v>
    <v>0</v>
    <v>Berlin is the capital and largest city of Germany by both area and by population. Its more than 3.85 million inhabitants make it the European Union's most populous city, according to population within city limits. Simultaneously, the city is one ...</v>
    <v>62</v>
    <v>63</v>
    <v>64</v>
    <v>66</v>
    <v>67</v>
    <v>Berlin</v>
    <v>28</v>
    <v>68</v>
    <v>69</v>
    <v>Berlin</v>
    <v>mdp/vdpid/7017957146650214401</v>
  </rv>
  <rv s="1">
    <fb>35751.65</fb>
    <v>24</v>
  </rv>
  <rv s="0">
    <v>536870912</v>
    <v>Stuttgart</v>
    <v>6323a450-61f6-0308-0285-94efb41bdd40</v>
    <v>en-US</v>
    <v>Map</v>
  </rv>
  <rv s="1">
    <fb>4709228</fb>
    <v>24</v>
  </rv>
  <rv s="1">
    <fb>5049037</fb>
    <v>24</v>
  </rv>
  <rv s="2">
    <v>2</v>
    <v>21</v>
    <v>38</v>
    <v>7</v>
    <v>0</v>
    <v>Image of Baden-Württemberg</v>
  </rv>
  <rv s="4">
    <v>https://www.bing.com/search?q=baden-w%c3%bcrttemberg&amp;form=skydnc</v>
    <v>Learn more on Bing</v>
  </rv>
  <rv s="1">
    <fb>2.23</fb>
    <v>25</v>
  </rv>
  <rv s="1">
    <fb>11069533</fb>
    <v>24</v>
  </rv>
  <rv s="7">
    <v>#VALUE!</v>
    <v>en-US</v>
    <v>e4767d1d-15fd-a8bd-1fcd-f8214d3c189f</v>
    <v>536870912</v>
    <v>1</v>
    <v>40</v>
    <v>41</v>
    <v>Baden-Württemberg</v>
    <v>19</v>
    <v>20</v>
    <v>Map</v>
    <v>21</v>
    <v>42</v>
    <v>DE-BW</v>
    <v>71</v>
    <v>72</v>
    <v>0</v>
    <v>Baden-Württemberg, commonly shortened to BW or BaWü, is a German state in Southwest Germany, east of the Rhine, which forms the southern part of Germany's western border with France. With more than 11.07 million inhabitants as of 2019 across a ...</v>
    <v>73</v>
    <v>74</v>
    <v>75</v>
    <v>72</v>
    <v>76</v>
    <v>Baden-Württemberg</v>
    <v>77</v>
    <v>78</v>
    <v>Baden-Württemberg</v>
    <v>mdp/vdpid/2537</v>
  </rv>
  <rv s="1">
    <fb>70551</fb>
    <v>24</v>
  </rv>
  <rv s="0">
    <v>536870912</v>
    <v>Munich</v>
    <v>7f38f401-452d-d25b-059c-487e14b70a85</v>
    <v>en-US</v>
    <v>Map</v>
  </rv>
  <rv s="1">
    <fb>5679508</fb>
    <v>24</v>
  </rv>
  <rv s="1">
    <fb>6058211</fb>
    <v>24</v>
  </rv>
  <rv s="2">
    <v>3</v>
    <v>21</v>
    <v>43</v>
    <v>7</v>
    <v>0</v>
    <v>Image of Bavaria</v>
  </rv>
  <rv s="4">
    <v>https://www.bing.com/search?q=bavaria+germany&amp;form=skydnc</v>
    <v>Learn more on Bing</v>
  </rv>
  <rv s="3">
    <v>5</v>
  </rv>
  <rv s="1">
    <fb>2.1800000000000002</fb>
    <v>25</v>
  </rv>
  <rv s="1">
    <fb>13369393</fb>
    <v>24</v>
  </rv>
  <rv s="3">
    <v>6</v>
  </rv>
  <rv s="8">
    <v>#VALUE!</v>
    <v>en-US</v>
    <v>e4f7e69f-e1bc-189a-d23d-b2ecee6a88d5</v>
    <v>536870912</v>
    <v>1</v>
    <v>45</v>
    <v>46</v>
    <v>Bavaria</v>
    <v>19</v>
    <v>20</v>
    <v>Map</v>
    <v>21</v>
    <v>37</v>
    <v>DE-BY</v>
    <v>80</v>
    <v>81</v>
    <v>0</v>
    <v>Bavaria, officially the Free State of Bavaria, is a state in the southeast of Germany. With an area of 70,550.19 km², it is the largest German state by land area, comprising approximately 1/5 of the total land area of Germany, and with over ...</v>
    <v>82</v>
    <v>83</v>
    <v>84</v>
    <v>81</v>
    <v>85</v>
    <v>Bavaria</v>
    <v>86</v>
    <v>87</v>
    <v>88</v>
    <v>89</v>
    <v>Bavaria</v>
    <v>mdp/vdpid/8255245</v>
  </rv>
  <rv s="1">
    <fb>419.38</fb>
    <v>24</v>
  </rv>
  <rv s="0">
    <v>536870912</v>
    <v>Bremen</v>
    <v>4967dd9c-327f-ff07-e2e6-cdfc773ecd1e</v>
    <v>en-US</v>
    <v>Map</v>
  </rv>
  <rv s="1">
    <fb>331078</fb>
    <v>24</v>
  </rv>
  <rv s="1">
    <fb>347340</fb>
    <v>24</v>
  </rv>
  <rv s="2">
    <v>4</v>
    <v>21</v>
    <v>47</v>
    <v>7</v>
    <v>0</v>
    <v>Image of Bremen</v>
  </rv>
  <rv s="4">
    <v>https://www.bing.com/search?q=bremen+state&amp;form=skydnc</v>
    <v>Learn more on Bing</v>
  </rv>
  <rv s="1">
    <fb>1.97</fb>
    <v>25</v>
  </rv>
  <rv s="1">
    <fb>680130</fb>
    <v>24</v>
  </rv>
  <rv s="9">
    <v>#VALUE!</v>
    <v>en-US</v>
    <v>70a6262d-6ded-6a1a-8a3d-e24538d50a05</v>
    <v>536870912</v>
    <v>1</v>
    <v>49</v>
    <v>50</v>
    <v>Bremen</v>
    <v>19</v>
    <v>20</v>
    <v>Map</v>
    <v>21</v>
    <v>51</v>
    <v>DE-HB</v>
    <v>91</v>
    <v>92</v>
    <v>0</v>
    <v>Bremen, officially the Free Hanseatic City of Bremen, is the smallest and least populous of Germany's 16 states. It is informally called Land Bremen, although the term is sometimes used in official contexts. The state consists of the city of ...</v>
    <v>93</v>
    <v>94</v>
    <v>95</v>
    <v>92</v>
    <v>96</v>
    <v>Bremen</v>
    <v>97</v>
    <v>98</v>
    <v>56</v>
    <v>Bremen</v>
    <v>mdp/vdpid/41760</v>
  </rv>
  <rv s="1">
    <fb>755.09</fb>
    <v>24</v>
  </rv>
  <rv s="1">
    <fb>876502</fb>
    <v>24</v>
  </rv>
  <rv s="1">
    <fb>905782</fb>
    <v>24</v>
  </rv>
  <rv s="2">
    <v>5</v>
    <v>21</v>
    <v>52</v>
    <v>7</v>
    <v>0</v>
    <v>Image of Hamburg</v>
  </rv>
  <rv s="0">
    <v>805306368</v>
    <v>Peter Tschentscher (Mayor)</v>
    <v>2a23602d-45be-0630-2650-95fb175275d3</v>
    <v>en-US</v>
    <v>Generic</v>
  </rv>
  <rv s="0">
    <v>805306368</v>
    <v>Katharina Fegebank (Mayor)</v>
    <v>c377ae49-ff24-92fa-c4f2-73ce1e206693</v>
    <v>en-US</v>
    <v>Generic</v>
  </rv>
  <rv s="3">
    <v>7</v>
  </rv>
  <rv s="4">
    <v>https://www.bing.com/search?q=hamburg+germany&amp;form=skydnc</v>
    <v>Learn more on Bing</v>
  </rv>
  <rv s="1">
    <fb>1.95</fb>
    <v>25</v>
  </rv>
  <rv s="1">
    <fb>1892122</fb>
    <v>24</v>
  </rv>
  <rv s="10">
    <v>#VALUE!</v>
    <v>en-US</v>
    <v>0937ec8c-54f7-94c7-d7b8-0ea8c6cfce6f</v>
    <v>536870912</v>
    <v>1</v>
    <v>54</v>
    <v>55</v>
    <v>Hamburg</v>
    <v>19</v>
    <v>20</v>
    <v>Map</v>
    <v>21</v>
    <v>37</v>
    <v>DE-HH</v>
    <v>100</v>
    <v>0</v>
    <v>Hamburg, officially the Free and Hanseatic City of Hamburg, is the second-largest city in Germany, after Berlin, and 8th-largest in the European Union, with a population of over 1.9 million. The Hamburg Metropolitan Region has a population of ...</v>
    <v>101</v>
    <v>102</v>
    <v>103</v>
    <v>106</v>
    <v>107</v>
    <v>Hamburg</v>
    <v>108</v>
    <v>109</v>
    <v>Hamburg</v>
    <v>mdp/vdpid/7010772237493993473</v>
  </rv>
  <rv s="1">
    <fb>23174</fb>
    <v>24</v>
  </rv>
  <rv s="0">
    <v>536870912</v>
    <v>Schwerin</v>
    <v>db6e2483-5bb5-ae5b-eea6-5e7832e57c60</v>
    <v>en-US</v>
    <v>Map</v>
  </rv>
  <rv s="1">
    <fb>803002</fb>
    <v>24</v>
  </rv>
  <rv s="1">
    <fb>877014</fb>
    <v>24</v>
  </rv>
  <rv s="2">
    <v>6</v>
    <v>21</v>
    <v>56</v>
    <v>7</v>
    <v>0</v>
    <v>Image of Mecklenburg-Vorpommern</v>
  </rv>
  <rv s="0">
    <v>536870912</v>
    <v>Rostock</v>
    <v>24eab0bd-c5cc-d320-e384-08370cdc8d63</v>
    <v>en-US</v>
    <v>Map</v>
  </rv>
  <rv s="4">
    <v>https://www.bing.com/search?q=mecklenburg-vorpommern&amp;form=skydnc</v>
    <v>Learn more on Bing</v>
  </rv>
  <rv s="1">
    <fb>2</fb>
    <v>25</v>
  </rv>
  <rv s="1">
    <fb>1609675</fb>
    <v>24</v>
  </rv>
  <rv s="7">
    <v>#VALUE!</v>
    <v>en-US</v>
    <v>b0adc1b4-6fe2-3ad0-81e1-78c9ba53cedb</v>
    <v>536870912</v>
    <v>1</v>
    <v>59</v>
    <v>41</v>
    <v>Mecklenburg-Vorpommern</v>
    <v>19</v>
    <v>20</v>
    <v>Map</v>
    <v>21</v>
    <v>42</v>
    <v>DE-MV</v>
    <v>111</v>
    <v>112</v>
    <v>0</v>
    <v>Mecklenburg-Vorpommern, also known by its anglicized name Mecklenburg–Western Pomerania, is a state in the north-east of Germany. Of the country's sixteen states, Mecklenburg-Vorpommern ranks 14th in population; it covers an area of 23,300 km², ...</v>
    <v>113</v>
    <v>114</v>
    <v>115</v>
    <v>116</v>
    <v>117</v>
    <v>Mecklenburg-Vorpommern</v>
    <v>118</v>
    <v>119</v>
    <v>Mecklenburg-Vorpommern</v>
    <v>mdp/vdpid/8175722</v>
  </rv>
  <rv s="1">
    <fb>47614.07</fb>
    <v>24</v>
  </rv>
  <rv s="0">
    <v>536870912</v>
    <v>Hanover</v>
    <v>8cbec06b-1881-ae51-6d9c-230e82b37dd8</v>
    <v>en-US</v>
    <v>Map</v>
  </rv>
  <rv s="1">
    <fb>3517840</fb>
    <v>24</v>
  </rv>
  <rv s="1">
    <fb>3816626</fb>
    <v>24</v>
  </rv>
  <rv s="2">
    <v>7</v>
    <v>21</v>
    <v>60</v>
    <v>7</v>
    <v>0</v>
    <v>Image of Lower Saxony</v>
  </rv>
  <rv s="4">
    <v>https://www.bing.com/search?q=lower+saxony&amp;form=skydnc</v>
    <v>Learn more on Bing</v>
  </rv>
  <rv s="1">
    <fb>2.21</fb>
    <v>25</v>
  </rv>
  <rv s="1">
    <fb>8003421</fb>
    <v>24</v>
  </rv>
  <rv s="9">
    <v>#VALUE!</v>
    <v>en-US</v>
    <v>c91589e2-9db8-e9f2-b60d-1000c3502bc2</v>
    <v>536870912</v>
    <v>1</v>
    <v>63</v>
    <v>50</v>
    <v>Lower Saxony</v>
    <v>19</v>
    <v>20</v>
    <v>Map</v>
    <v>21</v>
    <v>64</v>
    <v>DE-NI</v>
    <v>121</v>
    <v>122</v>
    <v>0</v>
    <v>Lower Saxony is a German state in northwestern Germany. It is the second-largest state by land area, with 47,614 km², and fourth-largest in population among the 16 Länder of the Federal Republic of Germany. In rural areas, Northern Low Saxon and ...</v>
    <v>123</v>
    <v>124</v>
    <v>125</v>
    <v>122</v>
    <v>126</v>
    <v>Lower Saxony</v>
    <v>127</v>
    <v>128</v>
    <v>56</v>
    <v>Lower Saxony</v>
    <v>mdp/vdpid/23331</v>
  </rv>
  <rv s="1">
    <fb>34112.519999999997</fb>
    <v>24</v>
  </rv>
  <rv s="0">
    <v>536870912</v>
    <v>Düsseldorf</v>
    <v>33a4f320-ea2a-2172-d7c1-31073fc29598</v>
    <v>en-US</v>
    <v>Map</v>
  </rv>
  <rv s="1">
    <fb>8130738</fb>
    <v>24</v>
  </rv>
  <rv s="1">
    <fb>8719851</fb>
    <v>24</v>
  </rv>
  <rv s="2">
    <v>8</v>
    <v>21</v>
    <v>65</v>
    <v>7</v>
    <v>0</v>
    <v>Image of North Rhine-Westphalia</v>
  </rv>
  <rv s="0">
    <v>536870912</v>
    <v>Cologne</v>
    <v>3d208265-8862-6a4c-8a0e-9c0291fae4ee</v>
    <v>en-US</v>
    <v>Map</v>
  </rv>
  <rv s="4">
    <v>https://www.bing.com/search?q=north+rhine-westphalia&amp;form=skydnc</v>
    <v>Learn more on Bing</v>
  </rv>
  <rv s="1">
    <fb>2.16</fb>
    <v>25</v>
  </rv>
  <rv s="1">
    <fb>17932651</fb>
    <v>24</v>
  </rv>
  <rv s="7">
    <v>#VALUE!</v>
    <v>en-US</v>
    <v>7192ac29-308b-9018-2da7-1d16b5afb233</v>
    <v>536870912</v>
    <v>1</v>
    <v>67</v>
    <v>41</v>
    <v>North Rhine-Westphalia</v>
    <v>19</v>
    <v>20</v>
    <v>Map</v>
    <v>21</v>
    <v>42</v>
    <v>DE-NW</v>
    <v>130</v>
    <v>131</v>
    <v>0</v>
    <v>North Rhine-Westphalia or North-Rhine/Westphalia, commonly shortened to NRW, is a state in Western Germany. With more than 18 million inhabitants, it is the most populous state in Germany. Apart from the city-states, it is also the most densely ...</v>
    <v>132</v>
    <v>133</v>
    <v>134</v>
    <v>135</v>
    <v>136</v>
    <v>North Rhine-Westphalia</v>
    <v>137</v>
    <v>138</v>
    <v>North Rhine-Westphalia</v>
    <v>mdp/vdpid/8164991</v>
  </rv>
  <rv s="1">
    <fb>19853.36</fb>
    <v>24</v>
  </rv>
  <rv s="0">
    <v>536870912</v>
    <v>Mainz</v>
    <v>06b36c22-b533-291b-5735-d911574f1fc7</v>
    <v>en-US</v>
    <v>Map</v>
  </rv>
  <rv s="1">
    <fb>1789030</fb>
    <v>24</v>
  </rv>
  <rv s="1">
    <fb>2002890</fb>
    <v>24</v>
  </rv>
  <rv s="2">
    <v>9</v>
    <v>21</v>
    <v>68</v>
    <v>7</v>
    <v>0</v>
    <v>Image of Rhineland-Palatinate</v>
  </rv>
  <rv s="0">
    <v>805306368</v>
    <v>Malu Dreyer (Prime Minister)</v>
    <v>98b268ad-3031-44e9-aed9-56103005bc18</v>
    <v>en-US</v>
    <v>Generic</v>
  </rv>
  <rv s="3">
    <v>8</v>
  </rv>
  <rv s="4">
    <v>https://www.bing.com/search?q=rhineland-palatinate&amp;form=skydnc</v>
    <v>Learn more on Bing</v>
  </rv>
  <rv s="1">
    <fb>4084844</fb>
    <v>24</v>
  </rv>
  <rv s="11">
    <v>#VALUE!</v>
    <v>en-US</v>
    <v>b2634da1-26f3-4709-d63d-9f9489a33d9c</v>
    <v>536870912</v>
    <v>1</v>
    <v>71</v>
    <v>72</v>
    <v>Rhineland-Palatinate</v>
    <v>19</v>
    <v>20</v>
    <v>Map</v>
    <v>21</v>
    <v>42</v>
    <v>DE-RP</v>
    <v>140</v>
    <v>141</v>
    <v>0</v>
    <v>Rhineland-Palatinate is a western state of Germany. It covers 19,846 km² and has about 4.05 million residents. It is the ninth largest and sixth most populous of the sixteen states. Mainz is the capital and largest city. Other cities are ...</v>
    <v>142</v>
    <v>143</v>
    <v>144</v>
    <v>141</v>
    <v>146</v>
    <v>147</v>
    <v>Rhineland-Palatinate</v>
    <v>77</v>
    <v>148</v>
    <v>Rhineland-Palatinate</v>
    <v>mdp/vdpid/27654</v>
  </rv>
  <rv s="1">
    <fb>2570</fb>
    <v>24</v>
  </rv>
  <rv s="0">
    <v>536870912</v>
    <v>Saarbrücken</v>
    <v>2088b471-d8b4-cd5d-11f9-fa7d193c9770</v>
    <v>en-US</v>
    <v>Map</v>
  </rv>
  <rv s="1">
    <fb>459853</fb>
    <v>24</v>
  </rv>
  <rv s="1">
    <fb>503323</fb>
    <v>24</v>
  </rv>
  <rv s="2">
    <v>10</v>
    <v>21</v>
    <v>73</v>
    <v>7</v>
    <v>0</v>
    <v>Image of Saarland</v>
  </rv>
  <rv s="0">
    <v>536870912</v>
    <v>Neunkirchen</v>
    <v>6d5a1a7d-ac39-75ad-2f39-dbb5e502dee6</v>
    <v>en-US</v>
    <v>Map</v>
  </rv>
  <rv s="4">
    <v>https://www.bing.com/search?q=saarland&amp;form=skydnc</v>
    <v>Learn more on Bing</v>
  </rv>
  <rv s="1">
    <fb>2.17</fb>
    <v>25</v>
  </rv>
  <rv s="1">
    <fb>1006864</fb>
    <v>24</v>
  </rv>
  <rv s="9">
    <v>#VALUE!</v>
    <v>en-US</v>
    <v>077b3058-0078-d492-aee0-52b8d21ee39e</v>
    <v>536870912</v>
    <v>1</v>
    <v>76</v>
    <v>50</v>
    <v>Saarland</v>
    <v>19</v>
    <v>20</v>
    <v>Map</v>
    <v>21</v>
    <v>37</v>
    <v>DE-SL</v>
    <v>150</v>
    <v>151</v>
    <v>0</v>
    <v>Saarland is a state of Germany in the southwest of the country. With an area of 2,570 km² and population of 990,509 in 2018, it is the smallest German state in area apart from the city-states of Berlin, Bremen, and Hamburg, and the smallest in ...</v>
    <v>152</v>
    <v>153</v>
    <v>154</v>
    <v>155</v>
    <v>156</v>
    <v>Saarland</v>
    <v>157</v>
    <v>158</v>
    <v>56</v>
    <v>Saarland</v>
    <v>mdp/vdpid/28479</v>
  </rv>
  <rv s="1">
    <fb>18415.66</fb>
    <v>24</v>
  </rv>
  <rv s="0">
    <v>536870912</v>
    <v>Dresden</v>
    <v>491f25a2-d7d3-715c-d4ca-3d32d56a7670</v>
    <v>en-US</v>
    <v>Map</v>
  </rv>
  <rv s="1">
    <fb>2048482</fb>
    <v>24</v>
  </rv>
  <rv s="1">
    <fb>2325844</fb>
    <v>24</v>
  </rv>
  <rv s="2">
    <v>11</v>
    <v>21</v>
    <v>77</v>
    <v>7</v>
    <v>0</v>
    <v>Image of Saxony</v>
  </rv>
  <rv s="0">
    <v>536870912</v>
    <v>Leipzig</v>
    <v>ff50f94c-10e8-9487-0ea8-49b8334c589c</v>
    <v>en-US</v>
    <v>Map</v>
  </rv>
  <rv s="4">
    <v>https://www.bing.com/search?q=saxony&amp;form=skydnc</v>
    <v>Learn more on Bing</v>
  </rv>
  <rv s="1">
    <fb>1.98</fb>
    <v>25</v>
  </rv>
  <rv s="1">
    <fb>4086218</fb>
    <v>24</v>
  </rv>
  <rv s="7">
    <v>#VALUE!</v>
    <v>en-US</v>
    <v>db04ed86-d227-952f-dbae-2881e92d2d0a</v>
    <v>536870912</v>
    <v>1</v>
    <v>80</v>
    <v>41</v>
    <v>Saxony</v>
    <v>19</v>
    <v>20</v>
    <v>Map</v>
    <v>21</v>
    <v>37</v>
    <v>DE-SN</v>
    <v>160</v>
    <v>161</v>
    <v>0</v>
    <v>Saxony, officially the Free State of Saxony, is a landlocked state of Germany, bordering the states of Brandenburg, Saxony-Anhalt, Thuringia, Bavaria, as well as the countries of Poland and the Czech Republic. Its capital is Dresden, and its ...</v>
    <v>162</v>
    <v>163</v>
    <v>164</v>
    <v>165</v>
    <v>166</v>
    <v>Saxony</v>
    <v>167</v>
    <v>168</v>
    <v>Saxony</v>
    <v>mdp/vdpid/8145598</v>
  </rv>
  <rv s="1">
    <fb>20454</fb>
    <v>24</v>
  </rv>
  <rv s="0">
    <v>536870912</v>
    <v>Magdeburg</v>
    <v>6b436202-9997-300f-81f6-a3a14c1faf6f</v>
    <v>en-US</v>
    <v>Map</v>
  </rv>
  <rv s="1">
    <fb>1127332</fb>
    <v>24</v>
  </rv>
  <rv s="1">
    <fb>1289856</fb>
    <v>24</v>
  </rv>
  <rv s="2">
    <v>12</v>
    <v>21</v>
    <v>81</v>
    <v>7</v>
    <v>0</v>
    <v>Image of Saxony-Anhalt</v>
  </rv>
  <rv s="4">
    <v>https://www.bing.com/search?q=saxony-anhalt&amp;form=skydnc</v>
    <v>Learn more on Bing</v>
  </rv>
  <rv s="1">
    <fb>2.0299999999999998</fb>
    <v>25</v>
  </rv>
  <rv s="1">
    <fb>2186643</fb>
    <v>24</v>
  </rv>
  <rv s="9">
    <v>#VALUE!</v>
    <v>en-US</v>
    <v>6af91c75-020d-7d63-0e2d-ab73f9f73280</v>
    <v>536870912</v>
    <v>1</v>
    <v>84</v>
    <v>50</v>
    <v>Saxony-Anhalt</v>
    <v>19</v>
    <v>20</v>
    <v>Map</v>
    <v>21</v>
    <v>37</v>
    <v>DE-ST</v>
    <v>170</v>
    <v>171</v>
    <v>0</v>
    <v>Saxony-Anhalt is a state of Germany, bordering the states of Brandenburg, Saxony, Thuringia and Lower Saxony. It covers an area of 20,451.7 square kilometres and has a population of 2.17 million inhabitants, making it the 8th-largest state in ...</v>
    <v>172</v>
    <v>173</v>
    <v>174</v>
    <v>171</v>
    <v>175</v>
    <v>Saxony-Anhalt</v>
    <v>176</v>
    <v>177</v>
    <v>56</v>
    <v>Saxony-Anhalt</v>
    <v>mdp/vdpid/8145597</v>
  </rv>
  <rv s="1">
    <fb>15804.28</fb>
    <v>24</v>
  </rv>
  <rv s="0">
    <v>536870912</v>
    <v>Kiel</v>
    <v>f2218f64-d98f-3cab-60d5-8f0d625f9ddf</v>
    <v>en-US</v>
    <v>Map</v>
  </rv>
  <rv s="1">
    <fb>1316303</fb>
    <v>24</v>
  </rv>
  <rv s="1">
    <fb>1417948</fb>
    <v>24</v>
  </rv>
  <rv s="2">
    <v>13</v>
    <v>21</v>
    <v>85</v>
    <v>7</v>
    <v>0</v>
    <v>Image of Schleswig-Holstein</v>
  </rv>
  <rv s="4">
    <v>https://www.bing.com/search?q=schleswig-holstein&amp;form=skydnc</v>
    <v>Learn more on Bing</v>
  </rv>
  <rv s="1">
    <fb>2.13</fb>
    <v>25</v>
  </rv>
  <rv s="1">
    <fb>2953270</fb>
    <v>24</v>
  </rv>
  <rv s="7">
    <v>#VALUE!</v>
    <v>en-US</v>
    <v>6dde426c-96c7-18bd-f4e1-b41b7575557a</v>
    <v>536870912</v>
    <v>1</v>
    <v>88</v>
    <v>41</v>
    <v>Schleswig-Holstein</v>
    <v>19</v>
    <v>20</v>
    <v>Map</v>
    <v>21</v>
    <v>37</v>
    <v>DE-SH</v>
    <v>179</v>
    <v>180</v>
    <v>0</v>
    <v>Schleswig-Holstein is the northernmost of the 16 states of Germany, comprising most of the historical Duchy of Holstein and the southern part of the former Duchy of Schleswig. Its capital city is Kiel; other notable cities are Lübeck and Flensburg.</v>
    <v>181</v>
    <v>182</v>
    <v>183</v>
    <v>180</v>
    <v>184</v>
    <v>Schleswig-Holstein</v>
    <v>185</v>
    <v>186</v>
    <v>Schleswig-Holstein</v>
    <v>mdp/vdpid/8141652</v>
  </rv>
  <rv s="1">
    <fb>29478.63</fb>
    <v>24</v>
  </rv>
  <rv s="0">
    <v>536870912</v>
    <v>Potsdam</v>
    <v>8f8e6665-06cf-c444-7bab-197052cf61c8</v>
    <v>en-US</v>
    <v>Map</v>
  </rv>
  <rv s="1">
    <fb>1182470</fb>
    <v>24</v>
  </rv>
  <rv s="1">
    <fb>1275510</fb>
    <v>24</v>
  </rv>
  <rv s="2">
    <v>14</v>
    <v>21</v>
    <v>89</v>
    <v>7</v>
    <v>0</v>
    <v>Image of Brandenburg</v>
  </rv>
  <rv s="4">
    <v>https://www.bing.com/search?q=brandenburg&amp;form=skydnc</v>
    <v>Learn more on Bing</v>
  </rv>
  <rv s="1">
    <fb>2.08</fb>
    <v>25</v>
  </rv>
  <rv s="1">
    <fb>2449193</fb>
    <v>24</v>
  </rv>
  <rv s="7">
    <v>#VALUE!</v>
    <v>en-US</v>
    <v>c841173c-24ae-1249-8be1-c2ff2ec02111</v>
    <v>536870912</v>
    <v>1</v>
    <v>92</v>
    <v>41</v>
    <v>Brandenburg</v>
    <v>19</v>
    <v>20</v>
    <v>Map</v>
    <v>21</v>
    <v>93</v>
    <v>DE-BB</v>
    <v>188</v>
    <v>189</v>
    <v>0</v>
    <v>Brandenburg, officially the State of Brandenburg, is a state in northeastern Germany. Brandenburg borders the states of Mecklenburg-Vorpommern, Lower Saxony, Saxony-Anhalt, and Saxony, as well as the country of Poland. With an area of 29,480 ...</v>
    <v>190</v>
    <v>191</v>
    <v>192</v>
    <v>189</v>
    <v>193</v>
    <v>Brandenburg</v>
    <v>194</v>
    <v>195</v>
    <v>Brandenburg</v>
    <v>mdp/vdpid/8248738</v>
  </rv>
  <rv s="1">
    <fb>21100</fb>
    <v>24</v>
  </rv>
  <rv s="0">
    <v>536870912</v>
    <v>Wiesbaden</v>
    <v>02543f78-c4b6-5ca8-1ebf-df5ce4a9c1db</v>
    <v>en-US</v>
    <v>Map</v>
  </rv>
  <rv s="1">
    <fb>2751100</fb>
    <v>24</v>
  </rv>
  <rv s="1">
    <fb>2925152</fb>
    <v>24</v>
  </rv>
  <rv s="2">
    <v>15</v>
    <v>21</v>
    <v>94</v>
    <v>7</v>
    <v>0</v>
    <v>Image of Hesse</v>
  </rv>
  <rv s="0">
    <v>536870912</v>
    <v>Frankfurt</v>
    <v>f8c5588a-2360-3601-8d88-1b98e4763711</v>
    <v>en-US</v>
    <v>Map</v>
  </rv>
  <rv s="4">
    <v>https://www.bing.com/search?q=hesse&amp;form=skydnc</v>
    <v>Learn more on Bing</v>
  </rv>
  <rv s="1">
    <fb>6391360</fb>
    <v>24</v>
  </rv>
  <rv s="8">
    <v>#VALUE!</v>
    <v>en-US</v>
    <v>90fbe078-3753-40db-ff12-40aa58e76c5f</v>
    <v>536870912</v>
    <v>1</v>
    <v>97</v>
    <v>46</v>
    <v>Hesse</v>
    <v>19</v>
    <v>20</v>
    <v>Map</v>
    <v>21</v>
    <v>37</v>
    <v>DE-HE</v>
    <v>197</v>
    <v>198</v>
    <v>0</v>
    <v>Hesse or Hessen, officially the State of Hesse, is a state in Germany. Its capital city is Wiesbaden, and the largest urban area is Frankfurt, which is also the country's principal financial centre. Two other major historic cities are Darmstadt ...</v>
    <v>199</v>
    <v>200</v>
    <v>201</v>
    <v>202</v>
    <v>203</v>
    <v>Hesse</v>
    <v>28</v>
    <v>157</v>
    <v>204</v>
    <v>56</v>
    <v>Hesse</v>
    <v>mdp/vdpid/8208586</v>
  </rv>
</rvData>
</file>

<file path=xl/richData/rdrichvaluestructure.xml><?xml version="1.0" encoding="utf-8"?>
<rvStructures xmlns="http://schemas.microsoft.com/office/spreadsheetml/2017/richdata" count="12">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ountry/region" t="r"/>
    <k n="Description" t="s"/>
    <k n="Households" t="r"/>
    <k n="Housing units" t="r"/>
    <k n="Image" t="r"/>
    <k n="Leader(s)" t="r"/>
    <k n="LearnMoreOnLink" t="r"/>
    <k n="Name" t="s"/>
    <k n="Official language" t="r"/>
    <k n="Persons per household" t="r"/>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apital/Major City" t="r"/>
    <k n="Country/region" t="r"/>
    <k n="Description" t="s"/>
    <k n="Households" t="r"/>
    <k n="Housing units" t="r"/>
    <k n="Image" t="r"/>
    <k n="Largest city" t="r"/>
    <k n="LearnMoreOnLink" t="r"/>
    <k n="Name" t="s"/>
    <k n="Persons per household" t="r"/>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apital/Major City" t="r"/>
    <k n="Country/region" t="r"/>
    <k n="Description" t="s"/>
    <k n="Households" t="r"/>
    <k n="Housing units" t="r"/>
    <k n="Image" t="r"/>
    <k n="Largest city" t="r"/>
    <k n="LearnMoreOnLink" t="r"/>
    <k n="Name" t="s"/>
    <k n="Official language" t="r"/>
    <k n="Persons per household" t="r"/>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apital/Major City" t="r"/>
    <k n="Country/region" t="r"/>
    <k n="Description" t="s"/>
    <k n="Households" t="r"/>
    <k n="Housing units" t="r"/>
    <k n="Image" t="r"/>
    <k n="Largest city" t="r"/>
    <k n="LearnMoreOnLink" t="r"/>
    <k n="Name" t="s"/>
    <k n="Persons per household" t="r"/>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ountry/region" t="r"/>
    <k n="Description" t="s"/>
    <k n="Households" t="r"/>
    <k n="Housing units" t="r"/>
    <k n="Image" t="r"/>
    <k n="Leader(s)" t="r"/>
    <k n="LearnMoreOnLink" t="r"/>
    <k n="Name" t="s"/>
    <k n="Persons per household" t="r"/>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apital/Major City" t="r"/>
    <k n="Country/region" t="r"/>
    <k n="Description" t="s"/>
    <k n="Households" t="r"/>
    <k n="Housing units" t="r"/>
    <k n="Image" t="r"/>
    <k n="Largest city" t="r"/>
    <k n="Leader(s)" t="r"/>
    <k n="LearnMoreOnLink" t="r"/>
    <k n="Name" t="s"/>
    <k n="Persons per household" t="r"/>
    <k n="Population" t="r"/>
    <k n="UniqueName" t="s"/>
    <k n="VDPID/VSID" t="s"/>
  </s>
</rvStructures>
</file>

<file path=xl/richData/rdsupportingpropertybag.xml><?xml version="1.0" encoding="utf-8"?>
<supportingPropertyBags xmlns="http://schemas.microsoft.com/office/spreadsheetml/2017/richdata2">
  <spbArrays count="7">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27">
      <v t="s">%EntityServiceId</v>
      <v t="s">%IsRefreshable</v>
      <v t="s">%EntityCulture</v>
      <v t="s">%EntityId</v>
      <v t="s">_Icon</v>
      <v t="s">_Provider</v>
      <v t="s">_Attribution</v>
      <v t="s">_Display</v>
      <v t="s">Name</v>
      <v t="s">_Format</v>
      <v t="s">Leader(s)</v>
      <v t="s">Country/region</v>
      <v t="s">_SubLabel</v>
      <v t="s">Population</v>
      <v t="s">Area</v>
      <v t="s">Abbreviation</v>
      <v t="s">Official language</v>
      <v t="s">Households</v>
      <v t="s">Housing units</v>
      <v t="s">Persons per household</v>
      <v t="s">_Flags</v>
      <v t="s">VDPID/VSID</v>
      <v t="s">UniqueName</v>
      <v t="s">_DisplayString</v>
      <v t="s">LearnMoreOnLink</v>
      <v t="s">Image</v>
      <v t="s">Description</v>
    </a>
    <a count="27">
      <v t="s">%EntityServiceId</v>
      <v t="s">%IsRefreshable</v>
      <v t="s">%EntityCulture</v>
      <v t="s">%EntityId</v>
      <v t="s">_Icon</v>
      <v t="s">_Provider</v>
      <v t="s">_Attribution</v>
      <v t="s">_Display</v>
      <v t="s">Name</v>
      <v t="s">_Format</v>
      <v t="s">Capital/Major City</v>
      <v t="s">Country/region</v>
      <v t="s">_SubLabel</v>
      <v t="s">Population</v>
      <v t="s">Area</v>
      <v t="s">Abbreviation</v>
      <v t="s">Largest city</v>
      <v t="s">Households</v>
      <v t="s">Housing units</v>
      <v t="s">Persons per household</v>
      <v t="s">_Flags</v>
      <v t="s">VDPID/VSID</v>
      <v t="s">UniqueName</v>
      <v t="s">_DisplayString</v>
      <v t="s">LearnMoreOnLink</v>
      <v t="s">Image</v>
      <v t="s">Description</v>
    </a>
    <a count="29">
      <v t="s">%EntityServiceId</v>
      <v t="s">%IsRefreshable</v>
      <v t="s">%EntityCulture</v>
      <v t="s">%EntityId</v>
      <v t="s">_Icon</v>
      <v t="s">_Provider</v>
      <v t="s">_Attribution</v>
      <v t="s">_Display</v>
      <v t="s">Name</v>
      <v t="s">_Format</v>
      <v t="s">Capital/Major City</v>
      <v t="s">Country/region</v>
      <v t="s">_SubLabel</v>
      <v t="s">Population</v>
      <v t="s">Area</v>
      <v t="s">Abbreviation</v>
      <v t="s">Largest city</v>
      <v t="s">Official language</v>
      <v t="s">Households</v>
      <v t="s">Housing units</v>
      <v t="s">Persons per household</v>
      <v t="s">Time zone(s)</v>
      <v t="s">_Flags</v>
      <v t="s">VDPID/VSID</v>
      <v t="s">UniqueName</v>
      <v t="s">_DisplayString</v>
      <v t="s">LearnMoreOnLink</v>
      <v t="s">Image</v>
      <v t="s">Description</v>
    </a>
    <a count="28">
      <v t="s">%EntityServiceId</v>
      <v t="s">%IsRefreshable</v>
      <v t="s">%EntityCulture</v>
      <v t="s">%EntityId</v>
      <v t="s">_Icon</v>
      <v t="s">_Provider</v>
      <v t="s">_Attribution</v>
      <v t="s">_Display</v>
      <v t="s">Name</v>
      <v t="s">_Format</v>
      <v t="s">Capital/Major City</v>
      <v t="s">Country/region</v>
      <v t="s">_SubLabel</v>
      <v t="s">Population</v>
      <v t="s">Area</v>
      <v t="s">Abbreviation</v>
      <v t="s">Largest city</v>
      <v t="s">Households</v>
      <v t="s">Housing units</v>
      <v t="s">Persons per household</v>
      <v t="s">Time zone(s)</v>
      <v t="s">_Flags</v>
      <v t="s">VDPID/VSID</v>
      <v t="s">UniqueName</v>
      <v t="s">_DisplayString</v>
      <v t="s">LearnMoreOnLink</v>
      <v t="s">Image</v>
      <v t="s">Description</v>
    </a>
    <a count="26">
      <v t="s">%EntityServiceId</v>
      <v t="s">%IsRefreshable</v>
      <v t="s">%EntityCulture</v>
      <v t="s">%EntityId</v>
      <v t="s">_Icon</v>
      <v t="s">_Provider</v>
      <v t="s">_Attribution</v>
      <v t="s">_Display</v>
      <v t="s">Name</v>
      <v t="s">_Format</v>
      <v t="s">Leader(s)</v>
      <v t="s">Country/region</v>
      <v t="s">_SubLabel</v>
      <v t="s">Population</v>
      <v t="s">Area</v>
      <v t="s">Abbreviation</v>
      <v t="s">Households</v>
      <v t="s">Housing units</v>
      <v t="s">Persons per household</v>
      <v t="s">_Flags</v>
      <v t="s">VDPID/VSID</v>
      <v t="s">UniqueName</v>
      <v t="s">_DisplayString</v>
      <v t="s">LearnMoreOnLink</v>
      <v t="s">Image</v>
      <v t="s">Description</v>
    </a>
    <a count="28">
      <v t="s">%EntityServiceId</v>
      <v t="s">%IsRefreshable</v>
      <v t="s">%EntityCulture</v>
      <v t="s">%EntityId</v>
      <v t="s">_Icon</v>
      <v t="s">_Provider</v>
      <v t="s">_Attribution</v>
      <v t="s">_Display</v>
      <v t="s">Name</v>
      <v t="s">_Format</v>
      <v t="s">Capital/Major City</v>
      <v t="s">Leader(s)</v>
      <v t="s">Country/region</v>
      <v t="s">_SubLabel</v>
      <v t="s">Population</v>
      <v t="s">Area</v>
      <v t="s">Abbreviation</v>
      <v t="s">Largest city</v>
      <v t="s">Households</v>
      <v t="s">Housing units</v>
      <v t="s">Persons per household</v>
      <v t="s">_Flags</v>
      <v t="s">VDPID/VSID</v>
      <v t="s">UniqueName</v>
      <v t="s">_DisplayString</v>
      <v t="s">LearnMoreOnLink</v>
      <v t="s">Image</v>
      <v t="s">Description</v>
    </a>
  </spbArrays>
  <spbData count="98">
    <spb s="0">
      <v xml:space="preserve">data.worldbank.org	</v>
      <v xml:space="preserve">	</v>
      <v xml:space="preserve">http://data.worldbank.org/indicator/FP.CPI.TOTL	</v>
      <v xml:space="preserve">	</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v>
      <v xml:space="preserve">CC BY-SA 3.0	</v>
      <v xml:space="preserve">https://en.wikipedia.org/wiki/Germany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http://en.wikipedia.org/wiki/Germany	</v>
      <v xml:space="preserve">http://creativecommons.org/licenses/by-sa/3.0/	</v>
    </spb>
    <spb s="0">
      <v xml:space="preserve">Cia	</v>
      <v xml:space="preserve">	</v>
      <v xml:space="preserve">https://www.cia.gov/library/publications/the-world-factbook/geos/gm.html?Transportation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2</v>
      <v>3</v>
      <v>2</v>
      <v>2</v>
      <v>2</v>
      <v>4</v>
      <v>2</v>
      <v>2</v>
      <v>4</v>
      <v>2</v>
      <v>2</v>
      <v>5</v>
      <v>6</v>
      <v>1</v>
      <v>5</v>
      <v>7</v>
      <v>2</v>
      <v>5</v>
      <v>8</v>
      <v>9</v>
      <v>10</v>
      <v>5</v>
      <v>5</v>
      <v>2</v>
      <v>5</v>
      <v>11</v>
      <v>12</v>
      <v>13</v>
      <v>14</v>
      <v>5</v>
      <v>1</v>
      <v>5</v>
      <v>5</v>
      <v>5</v>
      <v>5</v>
      <v>5</v>
      <v>5</v>
      <v>5</v>
      <v>5</v>
      <v>5</v>
      <v>5</v>
      <v>15</v>
    </spb>
    <spb s="2">
      <v>0</v>
      <v>Name</v>
      <v>LearnMoreOnLink</v>
    </spb>
    <spb s="3">
      <v>0</v>
      <v>0</v>
      <v>0</v>
    </spb>
    <spb s="4">
      <v>18</v>
      <v>18</v>
      <v>18</v>
    </spb>
    <spb s="5">
      <v>1</v>
      <v>2</v>
    </spb>
    <spb s="6">
      <v>https://www.bing.com</v>
      <v>https://www.bing.com/th?id=Ga%5Cbing_yt.png&amp;w=100&amp;h=40&amp;c=0&amp;pid=0.1</v>
      <v>Powered by Bing</v>
    </spb>
    <spb s="7">
      <v>2019</v>
      <v>2019</v>
      <v>square km</v>
      <v>per thousand (2018)</v>
      <v>2022</v>
      <v>2019</v>
      <v>2018</v>
      <v>per liter (2016)</v>
      <v>2019</v>
      <v>years (2018)</v>
      <v>2018</v>
      <v>per thousand (2018)</v>
      <v>2019</v>
      <v>2017</v>
      <v>2016</v>
      <v>2019</v>
      <v>2016</v>
      <v>2017</v>
      <v>kilotons per year (2016)</v>
      <v>deaths per 100,000 (2017)</v>
      <v>kWh (2014)</v>
      <v>2015</v>
      <v>2019</v>
      <v>2016</v>
      <v>2016</v>
      <v>2016</v>
      <v>2016</v>
      <v>2016</v>
      <v>2015</v>
      <v>2016</v>
      <v>2016</v>
      <v>2017</v>
      <v>2017</v>
      <v>2019</v>
    </spb>
    <spb s="8">
      <v>3</v>
    </spb>
    <spb s="8">
      <v>4</v>
    </spb>
    <spb s="8">
      <v>5</v>
    </spb>
    <spb s="8">
      <v>6</v>
    </spb>
    <spb s="8">
      <v>7</v>
    </spb>
    <spb s="8">
      <v>8</v>
    </spb>
    <spb s="8">
      <v>9</v>
    </spb>
    <spb s="8">
      <v>10</v>
    </spb>
    <spb s="8">
      <v>11</v>
    </spb>
    <spb s="0">
      <v xml:space="preserve">Wikipedia	</v>
      <v xml:space="preserve">CC BY-SA 3.0	</v>
      <v xml:space="preserve">https://en.wikipedia.org/wiki/Berlin	</v>
      <v xml:space="preserve">https://creativecommons.org/licenses/by-sa/3.0	</v>
    </spb>
    <spb s="0">
      <v xml:space="preserve">ergebnisse.zensus2011.de	</v>
      <v xml:space="preserve">	</v>
      <v xml:space="preserve">https://ergebnisse.zensus2011.de/?locale=en#dynTable:statUnit=WOHNUNG;absRel=ANZAHL;ags=01,02,03,04,05,06,07,08,09,10,11,12,13,14,15,16;agsAxis=X;yAxis=ZAHLWOHNGN_HHG	</v>
      <v xml:space="preserve">	</v>
    </spb>
    <spb s="0">
      <v xml:space="preserve">Wikipedia	</v>
      <v xml:space="preserve">CC-BY-SA	</v>
      <v xml:space="preserve">http://en.wikipedia.org/wiki/Berlin	</v>
      <v xml:space="preserve">http://creativecommons.org/licenses/by-sa/3.0/	</v>
    </spb>
    <spb s="9">
      <v>32</v>
      <v>32</v>
      <v>33</v>
      <v>32</v>
      <v>32</v>
      <v>32</v>
      <v>34</v>
      <v>33</v>
      <v>32</v>
      <v>33</v>
    </spb>
    <spb s="2">
      <v>1</v>
      <v>Name</v>
      <v>LearnMoreOnLink</v>
    </spb>
    <spb s="10">
      <v>square km</v>
      <v>2011</v>
      <v>2022</v>
      <v>2011</v>
      <v>2011</v>
    </spb>
    <spb s="0">
      <v xml:space="preserve">Wikipedia	</v>
      <v xml:space="preserve">CC BY-SA 3.0	</v>
      <v xml:space="preserve">https://en.wikipedia.org/wiki/Baden-W%C3%BCrttemberg	</v>
      <v xml:space="preserve">https://creativecommons.org/licenses/by-sa/3.0	</v>
    </spb>
    <spb s="0">
      <v xml:space="preserve">Wikipedia	</v>
      <v xml:space="preserve">CC-BY-SA	</v>
      <v xml:space="preserve">http://en.wikipedia.org/wiki/Baden-Württemberg	</v>
      <v xml:space="preserve">http://creativecommons.org/licenses/by-sa/3.0/	</v>
    </spb>
    <spb s="11">
      <v>38</v>
      <v>38</v>
      <v>33</v>
      <v>38</v>
      <v>38</v>
      <v>38</v>
      <v>39</v>
      <v>38</v>
      <v>33</v>
      <v>38</v>
      <v>38</v>
      <v>33</v>
    </spb>
    <spb s="2">
      <v>2</v>
      <v>Name</v>
      <v>LearnMoreOnLink</v>
    </spb>
    <spb s="10">
      <v>square km</v>
      <v>2011</v>
      <v>2018</v>
      <v>2011</v>
      <v>2011</v>
    </spb>
    <spb s="0">
      <v xml:space="preserve">Wikipedia	</v>
      <v xml:space="preserve">CC BY-SA 3.0	</v>
      <v xml:space="preserve">https://en.wikipedia.org/wiki/Bavaria	</v>
      <v xml:space="preserve">https://creativecommons.org/licenses/by-sa/3.0	</v>
    </spb>
    <spb s="0">
      <v xml:space="preserve">Wikipedia	</v>
      <v xml:space="preserve">CC-BY-SA	</v>
      <v xml:space="preserve">http://en.wikipedia.org/wiki/Bavaria	</v>
      <v xml:space="preserve">http://creativecommons.org/licenses/by-sa/3.0/	</v>
    </spb>
    <spb s="11">
      <v>43</v>
      <v>43</v>
      <v>33</v>
      <v>43</v>
      <v>43</v>
      <v>43</v>
      <v>44</v>
      <v>43</v>
      <v>33</v>
      <v>43</v>
      <v>43</v>
      <v>33</v>
    </spb>
    <spb s="2">
      <v>3</v>
      <v>Name</v>
      <v>LearnMoreOnLink</v>
    </spb>
    <spb s="0">
      <v xml:space="preserve">Wikipedia	</v>
      <v xml:space="preserve">CC BY-SA 3.0	</v>
      <v xml:space="preserve">https://en.wikipedia.org/wiki/Bremen_(state)	</v>
      <v xml:space="preserve">https://creativecommons.org/licenses/by-sa/3.0	</v>
    </spb>
    <spb s="0">
      <v xml:space="preserve">Wikipedia	</v>
      <v xml:space="preserve">CC-BY-SA	</v>
      <v xml:space="preserve">http://en.wikipedia.org/wiki/Bremen_(state)	</v>
      <v xml:space="preserve">http://creativecommons.org/licenses/by-sa/3.0/	</v>
    </spb>
    <spb s="11">
      <v>47</v>
      <v>47</v>
      <v>33</v>
      <v>47</v>
      <v>47</v>
      <v>47</v>
      <v>48</v>
      <v>47</v>
      <v>33</v>
      <v>47</v>
      <v>47</v>
      <v>33</v>
    </spb>
    <spb s="2">
      <v>4</v>
      <v>Name</v>
      <v>LearnMoreOnLink</v>
    </spb>
    <spb s="10">
      <v>square km</v>
      <v>2011</v>
      <v>2020</v>
      <v>2011</v>
      <v>2011</v>
    </spb>
    <spb s="0">
      <v xml:space="preserve">Wikipedia	</v>
      <v xml:space="preserve">CC BY-SA 3.0	</v>
      <v xml:space="preserve">https://en.wikipedia.org/wiki/Hamburg	</v>
      <v xml:space="preserve">https://creativecommons.org/licenses/by-sa/3.0	</v>
    </spb>
    <spb s="0">
      <v xml:space="preserve">Wikipedia	</v>
      <v xml:space="preserve">CC-BY-SA	</v>
      <v xml:space="preserve">http://en.wikipedia.org/wiki/Hamburg	</v>
      <v xml:space="preserve">http://creativecommons.org/licenses/by-sa/3.0/	</v>
    </spb>
    <spb s="9">
      <v>52</v>
      <v>52</v>
      <v>33</v>
      <v>52</v>
      <v>52</v>
      <v>52</v>
      <v>53</v>
      <v>33</v>
      <v>52</v>
      <v>33</v>
    </spb>
    <spb s="2">
      <v>5</v>
      <v>Name</v>
      <v>LearnMoreOnLink</v>
    </spb>
    <spb s="0">
      <v xml:space="preserve">Wikipedia	</v>
      <v xml:space="preserve">CC BY-SA 3.0	</v>
      <v xml:space="preserve">https://en.wikipedia.org/wiki/Mecklenburg-Vorpommern	</v>
      <v xml:space="preserve">https://creativecommons.org/licenses/by-sa/3.0	</v>
    </spb>
    <spb s="0">
      <v xml:space="preserve">Britannica	</v>
      <v xml:space="preserve">	</v>
      <v xml:space="preserve">https://www.britannica.com/place/Mecklenburg-West-Pomerania	</v>
      <v xml:space="preserve">	</v>
    </spb>
    <spb s="0">
      <v xml:space="preserve">Wikipedia	</v>
      <v xml:space="preserve">CC-BY-SA	</v>
      <v xml:space="preserve">http://en.wikipedia.org/wiki/Mecklenburg-Vorpommern	</v>
      <v xml:space="preserve">http://creativecommons.org/licenses/by-sa/3.0/	</v>
    </spb>
    <spb s="11">
      <v>56</v>
      <v>56</v>
      <v>57</v>
      <v>56</v>
      <v>56</v>
      <v>56</v>
      <v>58</v>
      <v>56</v>
      <v>57</v>
      <v>56</v>
      <v>56</v>
      <v>57</v>
    </spb>
    <spb s="0">
      <v xml:space="preserve">Wikipedia	</v>
      <v xml:space="preserve">CC BY-SA 3.0	</v>
      <v xml:space="preserve">https://en.wikipedia.org/wiki/Lower_Saxony	</v>
      <v xml:space="preserve">https://creativecommons.org/licenses/by-sa/3.0	</v>
    </spb>
    <spb s="0">
      <v xml:space="preserve">Wikipedia	</v>
      <v xml:space="preserve">CC-BY-SA	</v>
      <v xml:space="preserve">https://en.wikipedia.org/wiki/Lower_Saxony	</v>
      <v xml:space="preserve">http://creativecommons.org/licenses/by-sa/3.0/	</v>
    </spb>
    <spb s="0">
      <v xml:space="preserve">Wikipedia	</v>
      <v xml:space="preserve">CC-BY-SA	</v>
      <v xml:space="preserve">http://en.wikipedia.org/wiki/Lower_Saxony	</v>
      <v xml:space="preserve">http://creativecommons.org/licenses/by-sa/3.0/	</v>
    </spb>
    <spb s="11">
      <v>60</v>
      <v>60</v>
      <v>61</v>
      <v>60</v>
      <v>60</v>
      <v>60</v>
      <v>62</v>
      <v>60</v>
      <v>61</v>
      <v>60</v>
      <v>60</v>
      <v>61</v>
    </spb>
    <spb s="10">
      <v>square km</v>
      <v>2011</v>
      <v>2021</v>
      <v>2011</v>
      <v>2011</v>
    </spb>
    <spb s="0">
      <v xml:space="preserve">Wikipedia	</v>
      <v xml:space="preserve">CC BY-SA 3.0	</v>
      <v xml:space="preserve">https://en.wikipedia.org/wiki/North_Rhine-Westphalia	</v>
      <v xml:space="preserve">https://creativecommons.org/licenses/by-sa/3.0	</v>
    </spb>
    <spb s="0">
      <v xml:space="preserve">Wikipedia	</v>
      <v xml:space="preserve">CC-BY-SA	</v>
      <v xml:space="preserve">http://en.wikipedia.org/wiki/North_Rhine-Westphalia	</v>
      <v xml:space="preserve">http://creativecommons.org/licenses/by-sa/3.0/	</v>
    </spb>
    <spb s="11">
      <v>65</v>
      <v>65</v>
      <v>33</v>
      <v>65</v>
      <v>65</v>
      <v>65</v>
      <v>66</v>
      <v>65</v>
      <v>33</v>
      <v>65</v>
      <v>65</v>
      <v>33</v>
    </spb>
    <spb s="0">
      <v xml:space="preserve">Wikipedia	</v>
      <v xml:space="preserve">CC BY-SA 3.0	</v>
      <v xml:space="preserve">https://en.wikipedia.org/wiki/Rhineland-Palatinate	</v>
      <v xml:space="preserve">https://creativecommons.org/licenses/by-sa/3.0	</v>
    </spb>
    <spb s="0">
      <v xml:space="preserve">Wikipedia	</v>
      <v xml:space="preserve">CC-BY-SA	</v>
      <v xml:space="preserve">https://en.wikipedia.org/wiki/Rhineland-Palatinate	</v>
      <v xml:space="preserve">http://creativecommons.org/licenses/by-sa/3.0/	</v>
    </spb>
    <spb s="0">
      <v xml:space="preserve">Wikipedia	</v>
      <v xml:space="preserve">CC-BY-SA	</v>
      <v xml:space="preserve">http://en.wikipedia.org/wiki/Rhineland-Palatinate	</v>
      <v xml:space="preserve">http://creativecommons.org/licenses/by-sa/3.0/	</v>
    </spb>
    <spb s="11">
      <v>68</v>
      <v>68</v>
      <v>69</v>
      <v>68</v>
      <v>68</v>
      <v>68</v>
      <v>70</v>
      <v>68</v>
      <v>69</v>
      <v>68</v>
      <v>68</v>
      <v>69</v>
    </spb>
    <spb s="2">
      <v>6</v>
      <v>Name</v>
      <v>LearnMoreOnLink</v>
    </spb>
    <spb s="0">
      <v xml:space="preserve">Wikipedia	</v>
      <v xml:space="preserve">CC BY-SA 3.0	</v>
      <v xml:space="preserve">https://en.wikipedia.org/wiki/Saarland	</v>
      <v xml:space="preserve">https://creativecommons.org/licenses/by-sa/3.0	</v>
    </spb>
    <spb s="0">
      <v xml:space="preserve">Wikipedia	</v>
      <v xml:space="preserve">CC-BY-SA	</v>
      <v xml:space="preserve">https://en.wikipedia.org/wiki/Saarland	</v>
      <v xml:space="preserve">http://creativecommons.org/licenses/by-sa/3.0/	</v>
    </spb>
    <spb s="0">
      <v xml:space="preserve">Wikipedia	</v>
      <v xml:space="preserve">CC-BY-SA	</v>
      <v xml:space="preserve">http://en.wikipedia.org/wiki/Saarland	</v>
      <v xml:space="preserve">http://creativecommons.org/licenses/by-sa/3.0/	</v>
    </spb>
    <spb s="12">
      <v>73</v>
      <v>73</v>
      <v>74</v>
      <v>73</v>
      <v>73</v>
      <v>73</v>
      <v>75</v>
      <v>74</v>
      <v>73</v>
      <v>73</v>
      <v>74</v>
    </spb>
    <spb s="0">
      <v xml:space="preserve">Wikipedia	</v>
      <v xml:space="preserve">CC BY-SA 3.0	</v>
      <v xml:space="preserve">https://en.wikipedia.org/wiki/Saxony	</v>
      <v xml:space="preserve">https://creativecommons.org/licenses/by-sa/3.0	</v>
    </spb>
    <spb s="0">
      <v xml:space="preserve">Britannica	</v>
      <v xml:space="preserve">	</v>
      <v xml:space="preserve">https://www.britannica.com/place/Saxony-state-Germany	</v>
      <v xml:space="preserve">	</v>
    </spb>
    <spb s="0">
      <v xml:space="preserve">Wikipedia	</v>
      <v xml:space="preserve">CC-BY-SA	</v>
      <v xml:space="preserve">http://en.wikipedia.org/wiki/Saxony	</v>
      <v xml:space="preserve">http://creativecommons.org/licenses/by-sa/3.0/	</v>
    </spb>
    <spb s="11">
      <v>77</v>
      <v>77</v>
      <v>78</v>
      <v>77</v>
      <v>77</v>
      <v>77</v>
      <v>79</v>
      <v>77</v>
      <v>78</v>
      <v>77</v>
      <v>77</v>
      <v>78</v>
    </spb>
    <spb s="0">
      <v xml:space="preserve">Wikipedia	</v>
      <v xml:space="preserve">CC BY-SA 3.0	</v>
      <v xml:space="preserve">https://en.wikipedia.org/wiki/Saxony-Anhalt	</v>
      <v xml:space="preserve">https://creativecommons.org/licenses/by-sa/3.0	</v>
    </spb>
    <spb s="0">
      <v xml:space="preserve">Wikipedia	</v>
      <v xml:space="preserve">CC-BY-SA	</v>
      <v xml:space="preserve">https://en.wikipedia.org/wiki/Saxony-Anhalt	</v>
      <v xml:space="preserve">http://creativecommons.org/licenses/by-sa/3.0/	</v>
    </spb>
    <spb s="0">
      <v xml:space="preserve">Wikipedia	</v>
      <v xml:space="preserve">CC-BY-SA	</v>
      <v xml:space="preserve">http://en.wikipedia.org/wiki/Saxony-Anhalt	</v>
      <v xml:space="preserve">http://creativecommons.org/licenses/by-sa/3.0/	</v>
    </spb>
    <spb s="11">
      <v>81</v>
      <v>81</v>
      <v>82</v>
      <v>81</v>
      <v>81</v>
      <v>81</v>
      <v>83</v>
      <v>81</v>
      <v>82</v>
      <v>81</v>
      <v>81</v>
      <v>82</v>
    </spb>
    <spb s="0">
      <v xml:space="preserve">Wikipedia	</v>
      <v xml:space="preserve">CC BY-SA 3.0	</v>
      <v xml:space="preserve">https://en.wikipedia.org/wiki/Schleswig-Holstein	</v>
      <v xml:space="preserve">https://creativecommons.org/licenses/by-sa/3.0	</v>
    </spb>
    <spb s="0">
      <v xml:space="preserve">Wikipedia	</v>
      <v xml:space="preserve">CC-BY-SA	</v>
      <v xml:space="preserve">https://en.wikipedia.org/wiki/Schleswig-Holstein	</v>
      <v xml:space="preserve">http://creativecommons.org/licenses/by-sa/3.0/	</v>
    </spb>
    <spb s="0">
      <v xml:space="preserve">Wikipedia	</v>
      <v xml:space="preserve">CC-BY-SA	</v>
      <v xml:space="preserve">http://en.wikipedia.org/wiki/Schleswig-Holstein	</v>
      <v xml:space="preserve">http://creativecommons.org/licenses/by-sa/3.0/	</v>
    </spb>
    <spb s="11">
      <v>85</v>
      <v>85</v>
      <v>86</v>
      <v>85</v>
      <v>85</v>
      <v>85</v>
      <v>87</v>
      <v>85</v>
      <v>86</v>
      <v>85</v>
      <v>85</v>
      <v>86</v>
    </spb>
    <spb s="0">
      <v xml:space="preserve">Wikipedia	</v>
      <v xml:space="preserve">CC BY-SA 3.0	</v>
      <v xml:space="preserve">https://en.wikipedia.org/wiki/Brandenburg	</v>
      <v xml:space="preserve">https://creativecommons.org/licenses/by-sa/3.0	</v>
    </spb>
    <spb s="0">
      <v xml:space="preserve">Britannica	</v>
      <v xml:space="preserve">	</v>
      <v xml:space="preserve">https://www.britannica.com/place/Brandenburg-state-Germany	</v>
      <v xml:space="preserve">	</v>
    </spb>
    <spb s="0">
      <v xml:space="preserve">Wikipedia	</v>
      <v xml:space="preserve">CC-BY-SA	</v>
      <v xml:space="preserve">http://en.wikipedia.org/wiki/Brandenburg	</v>
      <v xml:space="preserve">http://creativecommons.org/licenses/by-sa/3.0/	</v>
    </spb>
    <spb s="11">
      <v>89</v>
      <v>89</v>
      <v>90</v>
      <v>89</v>
      <v>89</v>
      <v>89</v>
      <v>91</v>
      <v>89</v>
      <v>90</v>
      <v>89</v>
      <v>89</v>
      <v>90</v>
    </spb>
    <spb s="10">
      <v>square km</v>
      <v>2011</v>
      <v>2013</v>
      <v>2011</v>
      <v>2011</v>
    </spb>
    <spb s="0">
      <v xml:space="preserve">Wikipedia	</v>
      <v xml:space="preserve">CC BY-SA 3.0	</v>
      <v xml:space="preserve">https://en.wikipedia.org/wiki/Hesse	</v>
      <v xml:space="preserve">https://creativecommons.org/licenses/by-sa/3.0	</v>
    </spb>
    <spb s="0">
      <v xml:space="preserve">Wikipedia	</v>
      <v xml:space="preserve">CC-BY-SA	</v>
      <v xml:space="preserve">https://en.wikipedia.org/wiki/Hesse	</v>
      <v xml:space="preserve">http://creativecommons.org/licenses/by-sa/3.0/	</v>
    </spb>
    <spb s="0">
      <v xml:space="preserve">Wikipedia	</v>
      <v xml:space="preserve">CC-BY-SA	</v>
      <v xml:space="preserve">http://en.wikipedia.org/wiki/Hesse	</v>
      <v xml:space="preserve">http://creativecommons.org/licenses/by-sa/3.0/	</v>
    </spb>
    <spb s="11">
      <v>94</v>
      <v>94</v>
      <v>95</v>
      <v>94</v>
      <v>94</v>
      <v>94</v>
      <v>96</v>
      <v>94</v>
      <v>95</v>
      <v>94</v>
      <v>94</v>
      <v>95</v>
    </spb>
  </spbData>
</supportingPropertyBags>
</file>

<file path=xl/richData/rdsupportingpropertybagstructure.xml><?xml version="1.0" encoding="utf-8"?>
<spbStructures xmlns="http://schemas.microsoft.com/office/spreadsheetml/2017/richdata2" count="13">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UniqueName" t="spb"/>
    <k n="VDPID/VSID" t="spb"/>
    <k n="LearnMoreOnLink" t="spb"/>
  </s>
  <s>
    <k n="Name" t="i"/>
    <k n="Image"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Area" t="spb"/>
    <k n="Name" t="spb"/>
    <k n="Households" t="spb"/>
    <k n="Population" t="spb"/>
    <k n="UniqueName" t="spb"/>
    <k n="Description" t="spb"/>
    <k n="Abbreviation" t="spb"/>
    <k n="Housing units" t="spb"/>
    <k n="Country/region" t="spb"/>
    <k n="Persons per household" t="spb"/>
  </s>
  <s>
    <k n="Area" t="s"/>
    <k n="Households" t="s"/>
    <k n="Population" t="s"/>
    <k n="Housing units" t="s"/>
    <k n="Persons per household" t="s"/>
  </s>
  <s>
    <k n="Area" t="spb"/>
    <k n="Name" t="spb"/>
    <k n="Households" t="spb"/>
    <k n="Population" t="spb"/>
    <k n="UniqueName" t="spb"/>
    <k n="Description" t="spb"/>
    <k n="Abbreviation" t="spb"/>
    <k n="Largest city" t="spb"/>
    <k n="Housing units" t="spb"/>
    <k n="Country/region" t="spb"/>
    <k n="Capital/Major City" t="spb"/>
    <k n="Persons per household" t="spb"/>
  </s>
  <s>
    <k n="Area" t="spb"/>
    <k n="Name" t="spb"/>
    <k n="Households" t="spb"/>
    <k n="Population" t="spb"/>
    <k n="UniqueName" t="spb"/>
    <k n="Description" t="spb"/>
    <k n="Abbreviation" t="spb"/>
    <k n="Housing units" t="spb"/>
    <k n="Country/region" t="spb"/>
    <k n="Capital/Major City" t="spb"/>
    <k n="Persons per household"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NumberFormat" t="s"/>
  </richProperties>
  <richStyles>
    <rSty>
      <rpv i="0">1</rpv>
    </rSty>
    <rSty>
      <rpv i="1">1</rpv>
    </rSty>
    <rSty dxfid="3">
      <rpv i="2">0.0%</rpv>
    </rSty>
    <rSty dxfid="0">
      <rpv i="2">#,##0</rpv>
    </rSty>
    <rSty dxfid="2">
      <rpv i="2">0.00</rpv>
    </rSty>
    <rSty dxfid="5">
      <rpv i="2">0</rpv>
    </rSty>
    <rSty dxfid="4">
      <rpv i="2">#,##0.00</rpv>
    </rSty>
    <rSty dxfid="1">
      <rpv i="2">0.0</rpv>
    </rSty>
    <rSty dxfid="1">
      <rpv i="2">_([$$-en-US]* #,##0.00_);_([$$-en-US]* (#,##0.00);_([$$-en-US]* "-"??_);_(@_)</rpv>
    </rSty>
    <rSty dxfid="1">
      <rpv i="2">_([$$-en-US]* #,##0_);_([$$-en-US]* (#,##0);_([$$-en-US]* "-"_);_(@_)</rpv>
    </rSty>
    <rSty dxfid="3"/>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6C0CB-C5BE-419A-8EC7-9763728A54A5}">
  <dimension ref="A1:J24"/>
  <sheetViews>
    <sheetView tabSelected="1" workbookViewId="0">
      <selection activeCell="H2" sqref="H2"/>
    </sheetView>
  </sheetViews>
  <sheetFormatPr defaultRowHeight="14.4" x14ac:dyDescent="0.3"/>
  <cols>
    <col min="1" max="1" width="57.33203125" customWidth="1"/>
    <col min="2" max="2" width="25.77734375" customWidth="1"/>
    <col min="3" max="3" width="13.5546875" customWidth="1"/>
    <col min="4" max="4" width="16.109375" customWidth="1"/>
    <col min="5" max="5" width="9.33203125" customWidth="1"/>
    <col min="6" max="6" width="9.88671875" customWidth="1"/>
    <col min="7" max="7" width="11" customWidth="1"/>
    <col min="8" max="8" width="14.5546875" customWidth="1"/>
  </cols>
  <sheetData>
    <row r="1" spans="1:10" ht="72" x14ac:dyDescent="0.3">
      <c r="A1" s="3" t="s">
        <v>15</v>
      </c>
      <c r="C1" s="6" t="s">
        <v>16</v>
      </c>
    </row>
    <row r="2" spans="1:10" ht="26.4" x14ac:dyDescent="0.3">
      <c r="A2" s="2" t="s">
        <v>0</v>
      </c>
      <c r="B2" s="2"/>
      <c r="C2" s="1" t="s">
        <v>6</v>
      </c>
      <c r="D2" s="9" t="s">
        <v>7</v>
      </c>
      <c r="E2" s="4" t="s">
        <v>8</v>
      </c>
      <c r="F2" s="4" t="s">
        <v>9</v>
      </c>
      <c r="G2" s="4" t="s">
        <v>10</v>
      </c>
      <c r="H2" s="2" t="s">
        <v>11</v>
      </c>
    </row>
    <row r="3" spans="1:10" x14ac:dyDescent="0.3">
      <c r="A3" t="s">
        <v>1</v>
      </c>
      <c r="B3" t="e" vm="1">
        <v>#VALUE!</v>
      </c>
      <c r="C3">
        <v>128</v>
      </c>
      <c r="D3" s="7">
        <f>TYPE(B3)</f>
        <v>128</v>
      </c>
      <c r="E3" t="b">
        <f>ISREF(B3)</f>
        <v>1</v>
      </c>
      <c r="F3" t="b">
        <f>ISTEXT(B3)</f>
        <v>0</v>
      </c>
      <c r="G3" t="b">
        <f>ISNUMBER(B3)</f>
        <v>0</v>
      </c>
      <c r="H3" t="str" cm="1">
        <f t="array" aca="1" ref="H3" ca="1">CELL("type",B3)</f>
        <v>v</v>
      </c>
    </row>
    <row r="4" spans="1:10" x14ac:dyDescent="0.3">
      <c r="A4" t="s">
        <v>2</v>
      </c>
      <c r="B4" t="e" cm="1" vm="2">
        <f t="array" aca="1" ref="B4" ca="1">_FV(B3,"Capital/Major City",TRUE)</f>
        <v>#VALUE!</v>
      </c>
      <c r="C4">
        <v>128</v>
      </c>
      <c r="D4" s="7">
        <f t="shared" ref="D4:D6" ca="1" si="0">TYPE(B4)</f>
        <v>128</v>
      </c>
      <c r="E4" t="b">
        <f t="shared" ref="E4:E6" si="1">ISREF(B4)</f>
        <v>1</v>
      </c>
      <c r="F4" t="b">
        <f t="shared" ref="F4:F6" ca="1" si="2">ISTEXT(B4)</f>
        <v>0</v>
      </c>
      <c r="G4" t="b">
        <f t="shared" ref="G4:G6" ca="1" si="3">ISNUMBER(B4)</f>
        <v>0</v>
      </c>
      <c r="H4" t="str" cm="1">
        <f t="array" aca="1" ref="H4" ca="1">CELL("type",B4)</f>
        <v>v</v>
      </c>
    </row>
    <row r="5" spans="1:10" x14ac:dyDescent="0.3">
      <c r="A5" t="s">
        <v>4</v>
      </c>
      <c r="B5" cm="1" vm="3">
        <f t="array" aca="1" ref="B5" ca="1">_FV(B3,"Population")</f>
        <v>84079811</v>
      </c>
      <c r="C5">
        <v>128</v>
      </c>
      <c r="D5" s="7">
        <f t="shared" ca="1" si="0"/>
        <v>128</v>
      </c>
      <c r="E5" t="b">
        <f t="shared" si="1"/>
        <v>1</v>
      </c>
      <c r="F5" t="b">
        <f t="shared" ca="1" si="2"/>
        <v>0</v>
      </c>
      <c r="G5" t="b">
        <f t="shared" ca="1" si="3"/>
        <v>1</v>
      </c>
      <c r="H5" t="str" cm="1">
        <f t="array" aca="1" ref="H5" ca="1">CELL("type",B5)</f>
        <v>v</v>
      </c>
    </row>
    <row r="6" spans="1:10" ht="16.2" x14ac:dyDescent="0.3">
      <c r="A6" t="s">
        <v>14</v>
      </c>
      <c r="B6" cm="1" vm="4">
        <f t="array" aca="1" ref="B6" ca="1">_FV(B3,"Area")</f>
        <v>357587.77</v>
      </c>
      <c r="C6">
        <v>128</v>
      </c>
      <c r="D6" s="7">
        <f t="shared" ca="1" si="0"/>
        <v>128</v>
      </c>
      <c r="E6" t="b">
        <f t="shared" si="1"/>
        <v>1</v>
      </c>
      <c r="F6" t="b">
        <f t="shared" ca="1" si="2"/>
        <v>0</v>
      </c>
      <c r="G6" t="b">
        <f t="shared" ca="1" si="3"/>
        <v>1</v>
      </c>
      <c r="H6" t="str" cm="1">
        <f t="array" aca="1" ref="H6" ca="1">CELL("type",B6)</f>
        <v>v</v>
      </c>
    </row>
    <row r="7" spans="1:10" x14ac:dyDescent="0.3">
      <c r="A7" t="s">
        <v>13</v>
      </c>
      <c r="B7" t="str" cm="1">
        <f t="array" aca="1" ref="B7" ca="1">_FV(B3,"Official language",TRUE)</f>
        <v>German language</v>
      </c>
      <c r="C7">
        <v>2</v>
      </c>
      <c r="D7" s="7">
        <f t="shared" ref="D7:D8" ca="1" si="4">TYPE(B7)</f>
        <v>2</v>
      </c>
      <c r="E7" t="b">
        <f t="shared" ref="E7:E8" si="5">ISREF(B7)</f>
        <v>1</v>
      </c>
      <c r="F7" t="b">
        <f t="shared" ref="F7:F8" ca="1" si="6">ISTEXT(B7)</f>
        <v>1</v>
      </c>
      <c r="G7" t="b">
        <f t="shared" ref="G7:G8" ca="1" si="7">ISNUMBER(B7)</f>
        <v>0</v>
      </c>
      <c r="H7" t="str" cm="1">
        <f t="array" aca="1" ref="H7" ca="1">CELL("type",B7)</f>
        <v>l</v>
      </c>
    </row>
    <row r="8" spans="1:10" x14ac:dyDescent="0.3">
      <c r="A8" t="s">
        <v>12</v>
      </c>
      <c r="B8" t="str" cm="1">
        <f t="array" aca="1" ref="B8" ca="1">_FV(B3,"Official name",TRUE)</f>
        <v>Bundesrepublik Deutschland</v>
      </c>
      <c r="C8">
        <v>2</v>
      </c>
      <c r="D8" s="7">
        <f t="shared" ca="1" si="4"/>
        <v>2</v>
      </c>
      <c r="E8" t="b">
        <f t="shared" si="5"/>
        <v>1</v>
      </c>
      <c r="F8" t="b">
        <f t="shared" ca="1" si="6"/>
        <v>1</v>
      </c>
      <c r="G8" t="b">
        <f t="shared" ca="1" si="7"/>
        <v>0</v>
      </c>
      <c r="H8" t="str" cm="1">
        <f t="array" aca="1" ref="H8" ca="1">CELL("type",B8)</f>
        <v>l</v>
      </c>
    </row>
    <row r="9" spans="1:10" x14ac:dyDescent="0.3">
      <c r="A9" t="s">
        <v>3</v>
      </c>
      <c r="B9" t="e" cm="1" vm="5">
        <f t="array" aca="1" ref="B9:B23" ca="1">_FV(B3,"Subdivisions")</f>
        <v>#VALUE!</v>
      </c>
      <c r="C9">
        <v>128</v>
      </c>
      <c r="D9" s="8">
        <f t="shared" ref="D9" ca="1" si="8">TYPE(B9)</f>
        <v>128</v>
      </c>
      <c r="E9" t="b">
        <f t="shared" ref="E9" si="9">ISREF(B9)</f>
        <v>1</v>
      </c>
      <c r="F9" t="b">
        <f t="shared" ref="F9" ca="1" si="10">ISTEXT(B9)</f>
        <v>0</v>
      </c>
      <c r="G9" t="b">
        <f t="shared" ref="G9" ca="1" si="11">ISNUMBER(B9)</f>
        <v>0</v>
      </c>
      <c r="H9" t="str" cm="1">
        <f t="array" aca="1" ref="H9" ca="1">CELL("type",B9)</f>
        <v>v</v>
      </c>
      <c r="I9">
        <f ca="1">ROWS(_FV(B3,"Subdivisions"))</f>
        <v>15</v>
      </c>
      <c r="J9" t="str">
        <f ca="1">_xlfn.FORMULATEXT(I9)</f>
        <v>=ROWS(B3.Subdivisions)</v>
      </c>
    </row>
    <row r="10" spans="1:10" x14ac:dyDescent="0.3">
      <c r="B10" t="e" vm="6">
        <f ca="1"/>
        <v>#VALUE!</v>
      </c>
    </row>
    <row r="11" spans="1:10" x14ac:dyDescent="0.3">
      <c r="B11" t="e" vm="2">
        <f ca="1"/>
        <v>#VALUE!</v>
      </c>
    </row>
    <row r="12" spans="1:10" x14ac:dyDescent="0.3">
      <c r="B12" t="e" vm="7">
        <f ca="1"/>
        <v>#VALUE!</v>
      </c>
    </row>
    <row r="13" spans="1:10" x14ac:dyDescent="0.3">
      <c r="B13" t="e" vm="8">
        <f ca="1"/>
        <v>#VALUE!</v>
      </c>
    </row>
    <row r="14" spans="1:10" x14ac:dyDescent="0.3">
      <c r="B14" t="e" vm="9">
        <f ca="1"/>
        <v>#VALUE!</v>
      </c>
    </row>
    <row r="15" spans="1:10" x14ac:dyDescent="0.3">
      <c r="B15" t="e" vm="10">
        <f ca="1"/>
        <v>#VALUE!</v>
      </c>
    </row>
    <row r="16" spans="1:10" x14ac:dyDescent="0.3">
      <c r="B16" t="e" vm="11">
        <f ca="1"/>
        <v>#VALUE!</v>
      </c>
    </row>
    <row r="17" spans="1:2" x14ac:dyDescent="0.3">
      <c r="B17" t="e" vm="12">
        <f ca="1"/>
        <v>#VALUE!</v>
      </c>
    </row>
    <row r="18" spans="1:2" x14ac:dyDescent="0.3">
      <c r="B18" t="e" vm="13">
        <f ca="1"/>
        <v>#VALUE!</v>
      </c>
    </row>
    <row r="19" spans="1:2" x14ac:dyDescent="0.3">
      <c r="B19" t="e" vm="14">
        <f ca="1"/>
        <v>#VALUE!</v>
      </c>
    </row>
    <row r="20" spans="1:2" x14ac:dyDescent="0.3">
      <c r="B20" t="e" vm="15">
        <f ca="1"/>
        <v>#VALUE!</v>
      </c>
    </row>
    <row r="21" spans="1:2" x14ac:dyDescent="0.3">
      <c r="B21" t="e" vm="16">
        <f ca="1"/>
        <v>#VALUE!</v>
      </c>
    </row>
    <row r="22" spans="1:2" x14ac:dyDescent="0.3">
      <c r="B22" t="e" vm="17">
        <f ca="1"/>
        <v>#VALUE!</v>
      </c>
    </row>
    <row r="23" spans="1:2" x14ac:dyDescent="0.3">
      <c r="B23" t="e" vm="18">
        <f ca="1"/>
        <v>#VALUE!</v>
      </c>
    </row>
    <row r="24" spans="1:2" x14ac:dyDescent="0.3">
      <c r="A24" s="5" t="s">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English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Regina Henschel</dc:creator>
  <cp:lastModifiedBy>Regina Henschel</cp:lastModifiedBy>
  <dcterms:created xsi:type="dcterms:W3CDTF">2026-03-21T15:52:43Z</dcterms:created>
  <dcterms:modified xsi:type="dcterms:W3CDTF">2026-03-23T12:58:55Z</dcterms:modified>
</cp:coreProperties>
</file>